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G:\My Drive\NP Coaching\Presentations\6. May 2022 - Optimize Your Tradeshow\"/>
    </mc:Choice>
  </mc:AlternateContent>
  <xr:revisionPtr revIDLastSave="0" documentId="13_ncr:1_{34C0C7AC-D0F5-4911-9271-BF1C30812C94}" xr6:coauthVersionLast="47" xr6:coauthVersionMax="47" xr10:uidLastSave="{00000000-0000-0000-0000-000000000000}"/>
  <bookViews>
    <workbookView xWindow="-28908" yWindow="-108" windowWidth="29016" windowHeight="15816" xr2:uid="{00000000-000D-0000-FFFF-FFFF00000000}"/>
  </bookViews>
  <sheets>
    <sheet name="Target Clients" sheetId="4" r:id="rId1"/>
    <sheet name="Planning and Budgeting" sheetId="1" r:id="rId2"/>
    <sheet name="ROI Worksheet" sheetId="3" r:id="rId3"/>
    <sheet name="NOTES" sheetId="2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3" l="1"/>
  <c r="B10" i="3"/>
  <c r="B12" i="3" s="1"/>
  <c r="B27" i="3" s="1"/>
  <c r="B29" i="3" s="1"/>
  <c r="B4" i="3"/>
  <c r="O50" i="1"/>
  <c r="O59" i="1" s="1"/>
  <c r="N50" i="1"/>
  <c r="N59" i="1" s="1"/>
  <c r="M50" i="1"/>
  <c r="M59" i="1" s="1"/>
  <c r="L50" i="1"/>
  <c r="L59" i="1" s="1"/>
  <c r="K50" i="1"/>
  <c r="K59" i="1" s="1"/>
  <c r="J50" i="1"/>
  <c r="J59" i="1" s="1"/>
  <c r="I50" i="1"/>
  <c r="I59" i="1" s="1"/>
  <c r="H50" i="1"/>
  <c r="H59" i="1" s="1"/>
  <c r="G50" i="1"/>
  <c r="G59" i="1" s="1"/>
  <c r="F50" i="1"/>
  <c r="F59" i="1" s="1"/>
  <c r="E50" i="1"/>
  <c r="E59" i="1" s="1"/>
  <c r="D50" i="1"/>
  <c r="D59" i="1" s="1"/>
  <c r="E27" i="1"/>
  <c r="F27" i="1"/>
  <c r="G27" i="1"/>
  <c r="H27" i="1"/>
  <c r="I27" i="1"/>
  <c r="J27" i="1"/>
  <c r="K27" i="1"/>
  <c r="L27" i="1"/>
  <c r="M27" i="1"/>
  <c r="N27" i="1"/>
  <c r="O27" i="1"/>
  <c r="D27" i="1"/>
  <c r="B13" i="3" l="1"/>
  <c r="G20" i="1"/>
  <c r="H20" i="1"/>
  <c r="I20" i="1"/>
  <c r="J20" i="1"/>
  <c r="K20" i="1"/>
  <c r="L20" i="1"/>
  <c r="M20" i="1"/>
  <c r="N20" i="1"/>
  <c r="O20" i="1"/>
  <c r="E10" i="1" l="1"/>
  <c r="E56" i="1" s="1"/>
  <c r="F10" i="1"/>
  <c r="F56" i="1" s="1"/>
  <c r="G10" i="1"/>
  <c r="G56" i="1" s="1"/>
  <c r="H10" i="1"/>
  <c r="H56" i="1" s="1"/>
  <c r="I10" i="1"/>
  <c r="I56" i="1" s="1"/>
  <c r="J10" i="1"/>
  <c r="J56" i="1" s="1"/>
  <c r="K10" i="1"/>
  <c r="K56" i="1" s="1"/>
  <c r="L10" i="1"/>
  <c r="L56" i="1" s="1"/>
  <c r="M10" i="1"/>
  <c r="M56" i="1" s="1"/>
  <c r="N10" i="1"/>
  <c r="N56" i="1" s="1"/>
  <c r="O10" i="1"/>
  <c r="O56" i="1" s="1"/>
  <c r="D10" i="1"/>
  <c r="D56" i="1" s="1"/>
  <c r="E41" i="1"/>
  <c r="E58" i="1" s="1"/>
  <c r="F41" i="1"/>
  <c r="F58" i="1" s="1"/>
  <c r="G41" i="1"/>
  <c r="G58" i="1" s="1"/>
  <c r="H41" i="1"/>
  <c r="H58" i="1" s="1"/>
  <c r="I41" i="1"/>
  <c r="I58" i="1" s="1"/>
  <c r="J41" i="1"/>
  <c r="J58" i="1" s="1"/>
  <c r="K41" i="1"/>
  <c r="K58" i="1" s="1"/>
  <c r="L41" i="1"/>
  <c r="L58" i="1" s="1"/>
  <c r="M41" i="1"/>
  <c r="M58" i="1" s="1"/>
  <c r="N41" i="1"/>
  <c r="N58" i="1" s="1"/>
  <c r="O41" i="1"/>
  <c r="O58" i="1" s="1"/>
  <c r="D41" i="1"/>
  <c r="D58" i="1" s="1"/>
  <c r="N32" i="1"/>
  <c r="N57" i="1" s="1"/>
  <c r="O32" i="1"/>
  <c r="O57" i="1" s="1"/>
  <c r="O60" i="1" l="1"/>
  <c r="N60" i="1"/>
  <c r="E32" i="1"/>
  <c r="F32" i="1"/>
  <c r="G32" i="1"/>
  <c r="H32" i="1"/>
  <c r="I32" i="1"/>
  <c r="J32" i="1"/>
  <c r="K32" i="1"/>
  <c r="L32" i="1"/>
  <c r="M32" i="1"/>
  <c r="D32" i="1"/>
  <c r="E20" i="1"/>
  <c r="F20" i="1"/>
  <c r="D20" i="1"/>
  <c r="L57" i="1" l="1"/>
  <c r="L60" i="1" s="1"/>
  <c r="J57" i="1"/>
  <c r="J60" i="1" s="1"/>
  <c r="H57" i="1"/>
  <c r="H60" i="1" s="1"/>
  <c r="K57" i="1"/>
  <c r="K60" i="1" s="1"/>
  <c r="I57" i="1"/>
  <c r="I60" i="1" s="1"/>
  <c r="G57" i="1"/>
  <c r="G60" i="1" s="1"/>
  <c r="D57" i="1"/>
  <c r="D60" i="1" s="1"/>
  <c r="M57" i="1"/>
  <c r="M60" i="1" s="1"/>
  <c r="E57" i="1"/>
  <c r="E60" i="1" s="1"/>
  <c r="F57" i="1"/>
  <c r="F60" i="1" s="1"/>
  <c r="E63" i="1" l="1"/>
</calcChain>
</file>

<file path=xl/sharedStrings.xml><?xml version="1.0" encoding="utf-8"?>
<sst xmlns="http://schemas.openxmlformats.org/spreadsheetml/2006/main" count="183" uniqueCount="92">
  <si>
    <t xml:space="preserve"> 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</si>
  <si>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</si>
  <si>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</si>
  <si>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</si>
  <si>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</si>
  <si>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</si>
  <si>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</si>
  <si>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</si>
  <si>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</si>
  <si>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</si>
  <si>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IDEA BOX</t>
  </si>
  <si>
    <t>May</t>
  </si>
  <si>
    <t>June</t>
  </si>
  <si>
    <t>July</t>
  </si>
  <si>
    <t>Cost Breakdown</t>
  </si>
  <si>
    <t>SEARCH</t>
  </si>
  <si>
    <t>SOCIAL</t>
  </si>
  <si>
    <t>Search Total</t>
  </si>
  <si>
    <t>Social Total</t>
  </si>
  <si>
    <t>Vendor Total</t>
  </si>
  <si>
    <t xml:space="preserve">    - Google Adwords - Text ads (search)</t>
  </si>
  <si>
    <t xml:space="preserve">    - Google Adwords - Display ads</t>
  </si>
  <si>
    <t>SEM / SMM (estimated costs)</t>
  </si>
  <si>
    <t>TOTAL ESTIMATED MARKETING SPEND</t>
  </si>
  <si>
    <t xml:space="preserve">    - Google Adwords - Video</t>
  </si>
  <si>
    <t>Event List</t>
  </si>
  <si>
    <t>EVENT SPONSORSHIP COSTS</t>
  </si>
  <si>
    <t xml:space="preserve">    - Media Guide</t>
  </si>
  <si>
    <t xml:space="preserve">    - Banners</t>
  </si>
  <si>
    <t xml:space="preserve">    - Brochure</t>
  </si>
  <si>
    <t xml:space="preserve">    - Mics…</t>
  </si>
  <si>
    <t>Event 1</t>
  </si>
  <si>
    <t>Event 2</t>
  </si>
  <si>
    <t>Event 3</t>
  </si>
  <si>
    <t>Event 4</t>
  </si>
  <si>
    <t>Event 5</t>
  </si>
  <si>
    <t>Event 6</t>
  </si>
  <si>
    <t>Website link</t>
  </si>
  <si>
    <t>EVENT PROMOTION</t>
  </si>
  <si>
    <t>Organic - Customer Promotion</t>
  </si>
  <si>
    <t>Promotion Total</t>
  </si>
  <si>
    <t>Direct Mail</t>
  </si>
  <si>
    <t>Social Posts</t>
  </si>
  <si>
    <t>Email Campaign</t>
  </si>
  <si>
    <t>Call/text campaign</t>
  </si>
  <si>
    <t>Estimated costs for promotions</t>
  </si>
  <si>
    <t>Estimated Customer promotion spend</t>
  </si>
  <si>
    <t>Estimated costs for Event/Tradeshow booth</t>
  </si>
  <si>
    <t>Show notes</t>
  </si>
  <si>
    <t>Event name</t>
  </si>
  <si>
    <t>Total Estimated Event spend (Booth &amp; Rentals)</t>
  </si>
  <si>
    <t>Total Annual Budget</t>
  </si>
  <si>
    <t>Event Swag/Handouts</t>
  </si>
  <si>
    <t>Game</t>
  </si>
  <si>
    <t>Sales docs</t>
  </si>
  <si>
    <t>Biz cards</t>
  </si>
  <si>
    <t>Gift cards</t>
  </si>
  <si>
    <t>Hnadout/swag total</t>
  </si>
  <si>
    <t>Estimated Swag/Handout</t>
  </si>
  <si>
    <t xml:space="preserve">    - Facebook</t>
  </si>
  <si>
    <t xml:space="preserve">    - LinkedIn</t>
  </si>
  <si>
    <t>Client Value</t>
  </si>
  <si>
    <t>Average length of relationship</t>
  </si>
  <si>
    <t>Total lifetime value</t>
  </si>
  <si>
    <t>Total leads from an event</t>
  </si>
  <si>
    <t>Conversion rate</t>
  </si>
  <si>
    <t>Total converted leads</t>
  </si>
  <si>
    <t>Total Revenue from new customers</t>
  </si>
  <si>
    <t>Annual revenue from new customers</t>
  </si>
  <si>
    <t>ROI tool</t>
  </si>
  <si>
    <t>months</t>
  </si>
  <si>
    <t>Monthly Value</t>
  </si>
  <si>
    <t>Tradeshow expenses</t>
  </si>
  <si>
    <t xml:space="preserve">   - thing 1</t>
  </si>
  <si>
    <t xml:space="preserve">   - thing 2</t>
  </si>
  <si>
    <t xml:space="preserve">   - thing 3</t>
  </si>
  <si>
    <t xml:space="preserve">   - thing 4</t>
  </si>
  <si>
    <t>Total Expenses (investment)</t>
  </si>
  <si>
    <t>Expected annual revenue from new customers</t>
  </si>
  <si>
    <t>Product/Service margins/costs</t>
  </si>
  <si>
    <t>ROI</t>
  </si>
  <si>
    <t>Bucket 1</t>
  </si>
  <si>
    <t>Commonalities</t>
  </si>
  <si>
    <t>Thing 1</t>
  </si>
  <si>
    <t>Thing 2</t>
  </si>
  <si>
    <t>Thing 3</t>
  </si>
  <si>
    <t>Thing 4</t>
  </si>
  <si>
    <t>Challenges</t>
  </si>
  <si>
    <t>Motivators</t>
  </si>
  <si>
    <t>Messages</t>
  </si>
  <si>
    <t>Bucket 2</t>
  </si>
  <si>
    <t>Bucket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</si>
</sst>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6" borderId="0" applyNumberFormat="0" applyBorder="0" applyAlignment="0" applyProtection="0"/>
  </cellStyleXfs>
  <cellXfs count="163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0" xfId="0" applyFont="1"/>
    <xf numFmtId="0" fontId="6" fillId="3" borderId="4" xfId="0" applyFont="1" applyFill="1" applyBorder="1"/>
    <xf numFmtId="0" fontId="7" fillId="0" borderId="0" xfId="0" applyFont="1" applyFill="1" applyBorder="1"/>
    <xf numFmtId="0" fontId="6" fillId="0" borderId="0" xfId="0" applyFont="1" applyBorder="1"/>
    <xf numFmtId="0" fontId="6" fillId="0" borderId="7" xfId="0" applyFont="1" applyBorder="1"/>
    <xf numFmtId="0" fontId="6" fillId="0" borderId="4" xfId="0" applyFont="1" applyFill="1" applyBorder="1"/>
    <xf numFmtId="0" fontId="6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4" borderId="4" xfId="0" applyFont="1" applyFill="1" applyBorder="1"/>
    <xf numFmtId="0" fontId="9" fillId="0" borderId="5" xfId="0" applyFont="1" applyFill="1" applyBorder="1"/>
    <xf numFmtId="0" fontId="6" fillId="0" borderId="24" xfId="0" applyFont="1" applyBorder="1"/>
    <xf numFmtId="0" fontId="6" fillId="0" borderId="6" xfId="0" applyFont="1" applyBorder="1"/>
    <xf numFmtId="0" fontId="8" fillId="0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6" xfId="0" applyFont="1" applyFill="1" applyBorder="1"/>
    <xf numFmtId="0" fontId="8" fillId="0" borderId="20" xfId="0" applyFont="1" applyBorder="1" applyAlignment="1">
      <alignment horizontal="center"/>
    </xf>
    <xf numFmtId="44" fontId="8" fillId="0" borderId="6" xfId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5" borderId="4" xfId="0" applyFont="1" applyFill="1" applyBorder="1"/>
    <xf numFmtId="0" fontId="6" fillId="0" borderId="4" xfId="0" applyFont="1" applyBorder="1"/>
    <xf numFmtId="0" fontId="6" fillId="5" borderId="12" xfId="0" applyFont="1" applyFill="1" applyBorder="1"/>
    <xf numFmtId="0" fontId="6" fillId="0" borderId="12" xfId="0" applyFont="1" applyBorder="1"/>
    <xf numFmtId="0" fontId="6" fillId="0" borderId="13" xfId="0" applyFont="1" applyBorder="1"/>
    <xf numFmtId="0" fontId="6" fillId="0" borderId="16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2" fillId="0" borderId="0" xfId="0" applyFont="1"/>
    <xf numFmtId="0" fontId="0" fillId="0" borderId="4" xfId="0" applyFont="1" applyBorder="1"/>
    <xf numFmtId="0" fontId="0" fillId="0" borderId="4" xfId="0" applyFont="1" applyFill="1" applyBorder="1"/>
    <xf numFmtId="0" fontId="14" fillId="0" borderId="4" xfId="0" applyFont="1" applyBorder="1"/>
    <xf numFmtId="0" fontId="7" fillId="0" borderId="4" xfId="0" applyFont="1" applyBorder="1" applyAlignment="1">
      <alignment horizontal="right"/>
    </xf>
    <xf numFmtId="44" fontId="3" fillId="0" borderId="26" xfId="1" applyFont="1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8" fillId="0" borderId="24" xfId="0" applyFont="1" applyBorder="1" applyAlignment="1">
      <alignment horizontal="center"/>
    </xf>
    <xf numFmtId="0" fontId="9" fillId="0" borderId="29" xfId="0" applyFont="1" applyBorder="1"/>
    <xf numFmtId="0" fontId="0" fillId="0" borderId="30" xfId="0" applyFont="1" applyBorder="1"/>
    <xf numFmtId="0" fontId="6" fillId="0" borderId="31" xfId="0" applyFont="1" applyBorder="1"/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2" xfId="0" applyFont="1" applyBorder="1"/>
    <xf numFmtId="0" fontId="6" fillId="0" borderId="25" xfId="0" applyFont="1" applyBorder="1"/>
    <xf numFmtId="0" fontId="8" fillId="0" borderId="27" xfId="0" applyFont="1" applyBorder="1" applyAlignment="1">
      <alignment horizontal="center"/>
    </xf>
    <xf numFmtId="44" fontId="3" fillId="0" borderId="6" xfId="1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0" borderId="30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0" fontId="19" fillId="5" borderId="2" xfId="0" applyFont="1" applyFill="1" applyBorder="1"/>
    <xf numFmtId="0" fontId="19" fillId="5" borderId="3" xfId="0" applyFont="1" applyFill="1" applyBorder="1"/>
    <xf numFmtId="44" fontId="3" fillId="0" borderId="19" xfId="1" applyFont="1" applyFill="1" applyBorder="1" applyAlignment="1">
      <alignment horizontal="center"/>
    </xf>
    <xf numFmtId="44" fontId="3" fillId="0" borderId="20" xfId="1" applyFont="1" applyFill="1" applyBorder="1" applyAlignment="1">
      <alignment horizontal="center"/>
    </xf>
    <xf numFmtId="44" fontId="3" fillId="0" borderId="21" xfId="1" applyFont="1" applyFill="1" applyBorder="1" applyAlignment="1">
      <alignment horizontal="center"/>
    </xf>
    <xf numFmtId="0" fontId="17" fillId="0" borderId="6" xfId="0" applyFont="1" applyFill="1" applyBorder="1"/>
    <xf numFmtId="0" fontId="17" fillId="0" borderId="9" xfId="0" applyFont="1" applyFill="1" applyBorder="1"/>
    <xf numFmtId="0" fontId="3" fillId="0" borderId="2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4" fontId="3" fillId="0" borderId="11" xfId="1" applyFont="1" applyFill="1" applyBorder="1" applyAlignment="1">
      <alignment horizontal="center"/>
    </xf>
    <xf numFmtId="44" fontId="15" fillId="0" borderId="26" xfId="2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17" fillId="0" borderId="14" xfId="0" applyFont="1" applyFill="1" applyBorder="1"/>
    <xf numFmtId="0" fontId="17" fillId="0" borderId="15" xfId="0" applyFont="1" applyFill="1" applyBorder="1"/>
    <xf numFmtId="44" fontId="20" fillId="0" borderId="20" xfId="2" applyNumberFormat="1" applyFont="1" applyFill="1" applyBorder="1" applyAlignment="1">
      <alignment horizontal="center"/>
    </xf>
    <xf numFmtId="44" fontId="20" fillId="0" borderId="6" xfId="2" applyNumberFormat="1" applyFont="1" applyFill="1" applyBorder="1" applyAlignment="1">
      <alignment horizontal="center"/>
    </xf>
    <xf numFmtId="44" fontId="20" fillId="0" borderId="11" xfId="2" applyNumberFormat="1" applyFont="1" applyFill="1" applyBorder="1" applyAlignment="1">
      <alignment horizontal="center"/>
    </xf>
    <xf numFmtId="44" fontId="3" fillId="0" borderId="9" xfId="1" applyFont="1" applyFill="1" applyBorder="1" applyAlignment="1">
      <alignment horizontal="center"/>
    </xf>
    <xf numFmtId="44" fontId="20" fillId="0" borderId="9" xfId="2" applyNumberFormat="1" applyFont="1" applyFill="1" applyBorder="1" applyAlignment="1">
      <alignment horizontal="center"/>
    </xf>
    <xf numFmtId="0" fontId="16" fillId="0" borderId="4" xfId="0" applyFont="1" applyFill="1" applyBorder="1"/>
    <xf numFmtId="44" fontId="20" fillId="0" borderId="26" xfId="1" applyFont="1" applyFill="1" applyBorder="1" applyAlignment="1">
      <alignment horizontal="center"/>
    </xf>
    <xf numFmtId="44" fontId="20" fillId="0" borderId="20" xfId="1" applyFont="1" applyFill="1" applyBorder="1" applyAlignment="1">
      <alignment horizontal="center"/>
    </xf>
    <xf numFmtId="44" fontId="8" fillId="0" borderId="20" xfId="1" applyFont="1" applyFill="1" applyBorder="1" applyAlignment="1">
      <alignment horizontal="center"/>
    </xf>
    <xf numFmtId="44" fontId="3" fillId="0" borderId="20" xfId="0" applyNumberFormat="1" applyFont="1" applyFill="1" applyBorder="1" applyAlignment="1">
      <alignment horizontal="center"/>
    </xf>
    <xf numFmtId="0" fontId="11" fillId="0" borderId="29" xfId="0" applyFont="1" applyBorder="1"/>
    <xf numFmtId="0" fontId="11" fillId="0" borderId="30" xfId="0" applyFont="1" applyBorder="1"/>
    <xf numFmtId="0" fontId="13" fillId="0" borderId="30" xfId="0" applyFont="1" applyBorder="1"/>
    <xf numFmtId="0" fontId="7" fillId="0" borderId="30" xfId="0" applyFont="1" applyBorder="1" applyAlignment="1">
      <alignment horizontal="right"/>
    </xf>
    <xf numFmtId="44" fontId="8" fillId="0" borderId="20" xfId="0" applyNumberFormat="1" applyFont="1" applyBorder="1" applyAlignment="1">
      <alignment horizontal="center"/>
    </xf>
    <xf numFmtId="44" fontId="20" fillId="0" borderId="20" xfId="0" applyNumberFormat="1" applyFont="1" applyFill="1" applyBorder="1" applyAlignment="1">
      <alignment horizontal="center"/>
    </xf>
    <xf numFmtId="44" fontId="8" fillId="0" borderId="9" xfId="1" applyFont="1" applyFill="1" applyBorder="1" applyAlignment="1">
      <alignment horizontal="center"/>
    </xf>
    <xf numFmtId="44" fontId="8" fillId="0" borderId="21" xfId="0" applyNumberFormat="1" applyFont="1" applyBorder="1" applyAlignment="1">
      <alignment horizontal="center"/>
    </xf>
    <xf numFmtId="44" fontId="3" fillId="0" borderId="21" xfId="0" applyNumberFormat="1" applyFont="1" applyFill="1" applyBorder="1" applyAlignment="1">
      <alignment horizontal="center"/>
    </xf>
    <xf numFmtId="0" fontId="0" fillId="0" borderId="0" xfId="0" applyFont="1"/>
    <xf numFmtId="0" fontId="6" fillId="4" borderId="16" xfId="0" applyFont="1" applyFill="1" applyBorder="1"/>
    <xf numFmtId="0" fontId="6" fillId="4" borderId="12" xfId="0" applyFont="1" applyFill="1" applyBorder="1"/>
    <xf numFmtId="0" fontId="6" fillId="0" borderId="13" xfId="0" applyFont="1" applyFill="1" applyBorder="1"/>
    <xf numFmtId="0" fontId="6" fillId="4" borderId="2" xfId="0" applyFont="1" applyFill="1" applyBorder="1"/>
    <xf numFmtId="0" fontId="6" fillId="4" borderId="3" xfId="0" applyFont="1" applyFill="1" applyBorder="1"/>
    <xf numFmtId="0" fontId="8" fillId="7" borderId="16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0" fontId="6" fillId="7" borderId="17" xfId="0" applyFont="1" applyFill="1" applyBorder="1"/>
    <xf numFmtId="0" fontId="6" fillId="7" borderId="18" xfId="0" applyFont="1" applyFill="1" applyBorder="1"/>
    <xf numFmtId="0" fontId="6" fillId="7" borderId="4" xfId="0" applyFont="1" applyFill="1" applyBorder="1"/>
    <xf numFmtId="0" fontId="6" fillId="4" borderId="17" xfId="0" applyFont="1" applyFill="1" applyBorder="1"/>
    <xf numFmtId="0" fontId="6" fillId="4" borderId="1" xfId="0" applyFont="1" applyFill="1" applyBorder="1"/>
    <xf numFmtId="0" fontId="6" fillId="0" borderId="10" xfId="0" applyFont="1" applyFill="1" applyBorder="1"/>
    <xf numFmtId="0" fontId="8" fillId="4" borderId="17" xfId="0" applyFont="1" applyFill="1" applyBorder="1" applyAlignment="1">
      <alignment horizontal="center"/>
    </xf>
    <xf numFmtId="0" fontId="9" fillId="0" borderId="1" xfId="0" applyFont="1" applyFill="1" applyBorder="1"/>
    <xf numFmtId="0" fontId="8" fillId="0" borderId="8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16" xfId="0" applyFont="1" applyBorder="1"/>
    <xf numFmtId="0" fontId="11" fillId="0" borderId="4" xfId="0" applyFont="1" applyBorder="1"/>
    <xf numFmtId="0" fontId="13" fillId="0" borderId="4" xfId="0" applyFont="1" applyBorder="1"/>
    <xf numFmtId="0" fontId="8" fillId="8" borderId="8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6" fillId="8" borderId="6" xfId="0" applyFont="1" applyFill="1" applyBorder="1"/>
    <xf numFmtId="0" fontId="6" fillId="8" borderId="10" xfId="0" applyFont="1" applyFill="1" applyBorder="1"/>
    <xf numFmtId="0" fontId="0" fillId="0" borderId="0" xfId="0" applyFont="1" applyFill="1"/>
    <xf numFmtId="0" fontId="4" fillId="2" borderId="17" xfId="0" applyFont="1" applyFill="1" applyBorder="1" applyAlignment="1">
      <alignment horizontal="left"/>
    </xf>
    <xf numFmtId="0" fontId="0" fillId="0" borderId="6" xfId="0" applyFont="1" applyBorder="1"/>
    <xf numFmtId="0" fontId="0" fillId="0" borderId="10" xfId="0" applyFont="1" applyBorder="1"/>
    <xf numFmtId="0" fontId="7" fillId="0" borderId="5" xfId="0" applyFont="1" applyFill="1" applyBorder="1" applyAlignment="1">
      <alignment horizontal="right"/>
    </xf>
    <xf numFmtId="0" fontId="8" fillId="0" borderId="33" xfId="0" applyFont="1" applyFill="1" applyBorder="1" applyAlignment="1">
      <alignment horizontal="center"/>
    </xf>
    <xf numFmtId="6" fontId="21" fillId="0" borderId="5" xfId="1" applyNumberFormat="1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6" fillId="0" borderId="34" xfId="0" applyFont="1" applyBorder="1"/>
    <xf numFmtId="0" fontId="6" fillId="0" borderId="36" xfId="0" applyFont="1" applyBorder="1"/>
    <xf numFmtId="0" fontId="7" fillId="0" borderId="5" xfId="0" applyFont="1" applyFill="1" applyBorder="1"/>
    <xf numFmtId="44" fontId="8" fillId="8" borderId="20" xfId="1" applyFont="1" applyFill="1" applyBorder="1" applyAlignment="1">
      <alignment horizontal="center"/>
    </xf>
    <xf numFmtId="44" fontId="8" fillId="8" borderId="6" xfId="1" applyFont="1" applyFill="1" applyBorder="1" applyAlignment="1">
      <alignment horizontal="center"/>
    </xf>
    <xf numFmtId="44" fontId="10" fillId="0" borderId="6" xfId="1" applyFont="1" applyFill="1" applyBorder="1" applyAlignment="1">
      <alignment horizontal="center"/>
    </xf>
    <xf numFmtId="44" fontId="3" fillId="8" borderId="6" xfId="1" applyFont="1" applyFill="1" applyBorder="1" applyAlignment="1">
      <alignment horizontal="center"/>
    </xf>
    <xf numFmtId="44" fontId="17" fillId="8" borderId="6" xfId="1" applyFont="1" applyFill="1" applyBorder="1"/>
    <xf numFmtId="44" fontId="17" fillId="8" borderId="9" xfId="1" applyFont="1" applyFill="1" applyBorder="1"/>
    <xf numFmtId="44" fontId="8" fillId="0" borderId="20" xfId="1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44" fontId="17" fillId="0" borderId="6" xfId="1" applyFont="1" applyBorder="1"/>
    <xf numFmtId="44" fontId="17" fillId="0" borderId="9" xfId="1" applyFont="1" applyBorder="1"/>
    <xf numFmtId="0" fontId="4" fillId="2" borderId="16" xfId="0" applyFont="1" applyFill="1" applyBorder="1" applyAlignment="1">
      <alignment horizontal="left"/>
    </xf>
    <xf numFmtId="0" fontId="0" fillId="0" borderId="37" xfId="0" applyFont="1" applyBorder="1"/>
    <xf numFmtId="0" fontId="0" fillId="0" borderId="21" xfId="0" applyFont="1" applyBorder="1"/>
    <xf numFmtId="0" fontId="7" fillId="0" borderId="38" xfId="0" applyFont="1" applyBorder="1"/>
    <xf numFmtId="0" fontId="6" fillId="0" borderId="37" xfId="0" applyFont="1" applyBorder="1"/>
    <xf numFmtId="0" fontId="6" fillId="0" borderId="21" xfId="0" applyFont="1" applyBorder="1"/>
    <xf numFmtId="0" fontId="6" fillId="0" borderId="38" xfId="0" applyFont="1" applyBorder="1"/>
    <xf numFmtId="0" fontId="6" fillId="9" borderId="4" xfId="0" applyFont="1" applyFill="1" applyBorder="1"/>
    <xf numFmtId="0" fontId="0" fillId="10" borderId="0" xfId="0" applyFill="1"/>
    <xf numFmtId="0" fontId="2" fillId="10" borderId="0" xfId="0" applyFont="1" applyFill="1"/>
    <xf numFmtId="44" fontId="0" fillId="0" borderId="0" xfId="1" applyFont="1"/>
    <xf numFmtId="44" fontId="0" fillId="0" borderId="6" xfId="1" applyFont="1" applyBorder="1"/>
    <xf numFmtId="0" fontId="0" fillId="0" borderId="6" xfId="0" applyBorder="1"/>
    <xf numFmtId="44" fontId="0" fillId="0" borderId="6" xfId="0" applyNumberFormat="1" applyBorder="1"/>
    <xf numFmtId="44" fontId="0" fillId="11" borderId="6" xfId="1" applyFont="1" applyFill="1" applyBorder="1"/>
    <xf numFmtId="0" fontId="0" fillId="11" borderId="6" xfId="0" applyFill="1" applyBorder="1"/>
    <xf numFmtId="9" fontId="0" fillId="11" borderId="6" xfId="0" applyNumberFormat="1" applyFill="1" applyBorder="1"/>
    <xf numFmtId="0" fontId="7" fillId="0" borderId="0" xfId="0" applyFont="1" applyAlignment="1">
      <alignment horizontal="right"/>
    </xf>
    <xf numFmtId="44" fontId="0" fillId="10" borderId="0" xfId="1" applyFont="1" applyFill="1"/>
    <xf numFmtId="0" fontId="11" fillId="0" borderId="0" xfId="0" applyFont="1" applyAlignment="1">
      <alignment horizontal="center"/>
    </xf>
    <xf numFmtId="44" fontId="11" fillId="0" borderId="0" xfId="0" applyNumberFormat="1" applyFont="1" applyAlignment="1">
      <alignment horizontal="center"/>
    </xf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</cellXfs>
  <cellStyles count="3">
    <cellStyle name="Accent5" xfId="2" builtinId="45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C4F30-0551-4389-8A15-709BFEF2E8B5}">
  <dimension ref="A1:H47"/>
  <sheetViews>
    <sheetView tabSelected="1" workbookViewId="0">
      <selection activeCell="B13" sqref="B13"/>
    </sheetView>
  </sheetViews>
  <sheetFormatPr defaultRowHeight="14.4" x14ac:dyDescent="0.3"/>
  <cols>
    <col min="1" max="1" width="20.109375" customWidth="1"/>
    <col min="2" max="2" width="46.77734375" customWidth="1"/>
    <col min="3" max="3" width="3.44140625" customWidth="1"/>
    <col min="4" max="4" width="19.77734375" customWidth="1"/>
    <col min="5" max="5" width="49.6640625" customWidth="1"/>
    <col min="6" max="6" width="3.44140625" customWidth="1"/>
    <col min="7" max="7" width="19.109375" customWidth="1"/>
    <col min="8" max="8" width="58.21875" customWidth="1"/>
  </cols>
  <sheetData>
    <row r="1" spans="1:8" x14ac:dyDescent="0.3">
      <c r="A1" s="159" t="s">
        <v>81</v>
      </c>
      <c r="C1" s="160"/>
      <c r="D1" s="161" t="s">
        <v>90</v>
      </c>
      <c r="F1" s="160"/>
      <c r="G1" s="162" t="s">
        <v>91</v>
      </c>
    </row>
    <row r="2" spans="1:8" x14ac:dyDescent="0.3">
      <c r="A2" t="s">
        <v>82</v>
      </c>
      <c r="B2" t="s">
        <v>83</v>
      </c>
      <c r="C2" s="160"/>
      <c r="D2" t="s">
        <v>82</v>
      </c>
      <c r="E2" t="s">
        <v>83</v>
      </c>
      <c r="F2" s="160"/>
      <c r="G2" t="s">
        <v>82</v>
      </c>
      <c r="H2" t="s">
        <v>83</v>
      </c>
    </row>
    <row r="3" spans="1:8" x14ac:dyDescent="0.3">
      <c r="B3" t="s">
        <v>84</v>
      </c>
      <c r="C3" s="160"/>
      <c r="E3" t="s">
        <v>84</v>
      </c>
      <c r="F3" s="160"/>
      <c r="H3" t="s">
        <v>84</v>
      </c>
    </row>
    <row r="4" spans="1:8" x14ac:dyDescent="0.3">
      <c r="B4" t="s">
        <v>85</v>
      </c>
      <c r="C4" s="160"/>
      <c r="E4" t="s">
        <v>85</v>
      </c>
      <c r="F4" s="160"/>
      <c r="H4" t="s">
        <v>85</v>
      </c>
    </row>
    <row r="5" spans="1:8" x14ac:dyDescent="0.3">
      <c r="B5" t="s">
        <v>86</v>
      </c>
      <c r="C5" s="160"/>
      <c r="E5" t="s">
        <v>86</v>
      </c>
      <c r="F5" s="160"/>
      <c r="H5" t="s">
        <v>86</v>
      </c>
    </row>
    <row r="6" spans="1:8" x14ac:dyDescent="0.3">
      <c r="C6" s="160"/>
      <c r="F6" s="160"/>
    </row>
    <row r="7" spans="1:8" x14ac:dyDescent="0.3">
      <c r="C7" s="160"/>
      <c r="F7" s="160"/>
    </row>
    <row r="8" spans="1:8" x14ac:dyDescent="0.3">
      <c r="C8" s="160"/>
      <c r="F8" s="160"/>
    </row>
    <row r="9" spans="1:8" x14ac:dyDescent="0.3">
      <c r="C9" s="160"/>
      <c r="F9" s="160"/>
    </row>
    <row r="10" spans="1:8" x14ac:dyDescent="0.3">
      <c r="A10" t="s">
        <v>87</v>
      </c>
      <c r="B10" t="s">
        <v>83</v>
      </c>
      <c r="C10" s="160"/>
      <c r="D10" t="s">
        <v>87</v>
      </c>
      <c r="E10" t="s">
        <v>83</v>
      </c>
      <c r="F10" s="160"/>
      <c r="G10" t="s">
        <v>87</v>
      </c>
      <c r="H10" t="s">
        <v>83</v>
      </c>
    </row>
    <row r="11" spans="1:8" x14ac:dyDescent="0.3">
      <c r="B11" t="s">
        <v>84</v>
      </c>
      <c r="C11" s="160"/>
      <c r="E11" t="s">
        <v>84</v>
      </c>
      <c r="F11" s="160"/>
      <c r="H11" t="s">
        <v>84</v>
      </c>
    </row>
    <row r="12" spans="1:8" x14ac:dyDescent="0.3">
      <c r="B12" t="s">
        <v>85</v>
      </c>
      <c r="C12" s="160"/>
      <c r="E12" t="s">
        <v>85</v>
      </c>
      <c r="F12" s="160"/>
      <c r="H12" t="s">
        <v>85</v>
      </c>
    </row>
    <row r="13" spans="1:8" x14ac:dyDescent="0.3">
      <c r="B13" t="s">
        <v>86</v>
      </c>
      <c r="C13" s="160"/>
      <c r="E13" t="s">
        <v>86</v>
      </c>
      <c r="F13" s="160"/>
      <c r="H13" t="s">
        <v>86</v>
      </c>
    </row>
    <row r="14" spans="1:8" x14ac:dyDescent="0.3">
      <c r="C14" s="160"/>
      <c r="F14" s="160"/>
    </row>
    <row r="15" spans="1:8" x14ac:dyDescent="0.3">
      <c r="C15" s="160"/>
      <c r="F15" s="160"/>
    </row>
    <row r="16" spans="1:8" x14ac:dyDescent="0.3">
      <c r="A16" t="s">
        <v>88</v>
      </c>
      <c r="B16" t="s">
        <v>83</v>
      </c>
      <c r="C16" s="160"/>
      <c r="D16" t="s">
        <v>88</v>
      </c>
      <c r="E16" t="s">
        <v>83</v>
      </c>
      <c r="F16" s="160"/>
      <c r="G16" t="s">
        <v>88</v>
      </c>
      <c r="H16" t="s">
        <v>83</v>
      </c>
    </row>
    <row r="17" spans="1:8" x14ac:dyDescent="0.3">
      <c r="B17" t="s">
        <v>84</v>
      </c>
      <c r="C17" s="160"/>
      <c r="E17" t="s">
        <v>84</v>
      </c>
      <c r="F17" s="160"/>
      <c r="H17" t="s">
        <v>84</v>
      </c>
    </row>
    <row r="18" spans="1:8" x14ac:dyDescent="0.3">
      <c r="B18" t="s">
        <v>85</v>
      </c>
      <c r="C18" s="160"/>
      <c r="E18" t="s">
        <v>85</v>
      </c>
      <c r="F18" s="160"/>
      <c r="H18" t="s">
        <v>85</v>
      </c>
    </row>
    <row r="19" spans="1:8" x14ac:dyDescent="0.3">
      <c r="B19" t="s">
        <v>86</v>
      </c>
      <c r="C19" s="160"/>
      <c r="E19" t="s">
        <v>86</v>
      </c>
      <c r="F19" s="160"/>
      <c r="H19" t="s">
        <v>86</v>
      </c>
    </row>
    <row r="20" spans="1:8" x14ac:dyDescent="0.3">
      <c r="C20" s="160"/>
      <c r="F20" s="160"/>
    </row>
    <row r="21" spans="1:8" x14ac:dyDescent="0.3">
      <c r="C21" s="160"/>
      <c r="F21" s="160"/>
    </row>
    <row r="22" spans="1:8" x14ac:dyDescent="0.3">
      <c r="C22" s="160"/>
      <c r="F22" s="160"/>
    </row>
    <row r="23" spans="1:8" x14ac:dyDescent="0.3">
      <c r="A23" t="s">
        <v>89</v>
      </c>
      <c r="B23" t="s">
        <v>83</v>
      </c>
      <c r="C23" s="160"/>
      <c r="D23" t="s">
        <v>89</v>
      </c>
      <c r="E23" t="s">
        <v>83</v>
      </c>
      <c r="F23" s="160"/>
      <c r="G23" t="s">
        <v>89</v>
      </c>
      <c r="H23" t="s">
        <v>83</v>
      </c>
    </row>
    <row r="24" spans="1:8" x14ac:dyDescent="0.3">
      <c r="B24" t="s">
        <v>84</v>
      </c>
      <c r="C24" s="160"/>
      <c r="E24" t="s">
        <v>84</v>
      </c>
      <c r="F24" s="160"/>
      <c r="H24" t="s">
        <v>84</v>
      </c>
    </row>
    <row r="25" spans="1:8" x14ac:dyDescent="0.3">
      <c r="B25" t="s">
        <v>85</v>
      </c>
      <c r="C25" s="160"/>
      <c r="E25" t="s">
        <v>85</v>
      </c>
      <c r="F25" s="160"/>
      <c r="H25" t="s">
        <v>85</v>
      </c>
    </row>
    <row r="26" spans="1:8" x14ac:dyDescent="0.3">
      <c r="B26" t="s">
        <v>86</v>
      </c>
      <c r="C26" s="160"/>
      <c r="E26" t="s">
        <v>86</v>
      </c>
      <c r="F26" s="160"/>
      <c r="H26" t="s">
        <v>86</v>
      </c>
    </row>
    <row r="27" spans="1:8" x14ac:dyDescent="0.3">
      <c r="C27" s="160"/>
      <c r="F27" s="160"/>
    </row>
    <row r="28" spans="1:8" x14ac:dyDescent="0.3">
      <c r="C28" s="160"/>
      <c r="F28" s="160"/>
    </row>
    <row r="29" spans="1:8" x14ac:dyDescent="0.3">
      <c r="C29" s="160"/>
      <c r="F29" s="160"/>
    </row>
    <row r="30" spans="1:8" x14ac:dyDescent="0.3">
      <c r="C30" s="160"/>
      <c r="F30" s="160"/>
    </row>
    <row r="31" spans="1:8" x14ac:dyDescent="0.3">
      <c r="C31" s="160"/>
      <c r="F31" s="160"/>
    </row>
    <row r="32" spans="1:8" x14ac:dyDescent="0.3">
      <c r="C32" s="160"/>
      <c r="F32" s="160"/>
    </row>
    <row r="33" spans="3:6" x14ac:dyDescent="0.3">
      <c r="C33" s="160"/>
      <c r="F33" s="160"/>
    </row>
    <row r="34" spans="3:6" x14ac:dyDescent="0.3">
      <c r="C34" s="160"/>
      <c r="F34" s="160"/>
    </row>
    <row r="35" spans="3:6" x14ac:dyDescent="0.3">
      <c r="C35" s="160"/>
      <c r="F35" s="160"/>
    </row>
    <row r="36" spans="3:6" x14ac:dyDescent="0.3">
      <c r="C36" s="160"/>
      <c r="F36" s="160"/>
    </row>
    <row r="37" spans="3:6" x14ac:dyDescent="0.3">
      <c r="C37" s="160"/>
      <c r="F37" s="160"/>
    </row>
    <row r="38" spans="3:6" x14ac:dyDescent="0.3">
      <c r="C38" s="160"/>
      <c r="F38" s="160"/>
    </row>
    <row r="39" spans="3:6" x14ac:dyDescent="0.3">
      <c r="C39" s="160"/>
      <c r="F39" s="160"/>
    </row>
    <row r="40" spans="3:6" x14ac:dyDescent="0.3">
      <c r="C40" s="160"/>
      <c r="F40" s="160"/>
    </row>
    <row r="41" spans="3:6" x14ac:dyDescent="0.3">
      <c r="C41" s="160"/>
      <c r="F41" s="160"/>
    </row>
    <row r="42" spans="3:6" x14ac:dyDescent="0.3">
      <c r="C42" s="160"/>
      <c r="F42" s="160"/>
    </row>
    <row r="43" spans="3:6" x14ac:dyDescent="0.3">
      <c r="C43" s="160"/>
      <c r="F43" s="160"/>
    </row>
    <row r="44" spans="3:6" x14ac:dyDescent="0.3">
      <c r="C44" s="160"/>
      <c r="F44" s="160"/>
    </row>
    <row r="45" spans="3:6" x14ac:dyDescent="0.3">
      <c r="C45" s="160"/>
      <c r="F45" s="160"/>
    </row>
    <row r="46" spans="3:6" x14ac:dyDescent="0.3">
      <c r="C46" s="160"/>
      <c r="F46" s="160"/>
    </row>
    <row r="47" spans="3:6" x14ac:dyDescent="0.3">
      <c r="C47" s="160"/>
      <c r="F47" s="16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8"/>
  <sheetViews>
    <sheetView zoomScaleNormal="100" workbookViewId="0">
      <pane ySplit="1" topLeftCell="A8" activePane="bottomLeft" state="frozen"/>
      <selection pane="bottomLeft" activeCell="C20" sqref="C20"/>
    </sheetView>
  </sheetViews>
  <sheetFormatPr defaultColWidth="9.109375" defaultRowHeight="14.4" x14ac:dyDescent="0.3"/>
  <cols>
    <col min="1" max="1" width="2.6640625" style="5" customWidth="1"/>
    <col min="2" max="2" width="52.33203125" style="5" customWidth="1"/>
    <col min="3" max="3" width="19.109375" style="5" customWidth="1"/>
    <col min="4" max="4" width="15.21875" style="5" customWidth="1"/>
    <col min="5" max="5" width="13.5546875" style="5" customWidth="1"/>
    <col min="6" max="6" width="14.109375" style="5" customWidth="1"/>
    <col min="7" max="7" width="13.77734375" style="5" customWidth="1"/>
    <col min="8" max="8" width="12.5546875" style="5" customWidth="1"/>
    <col min="9" max="9" width="12.88671875" style="5" customWidth="1"/>
    <col min="10" max="10" width="16.6640625" style="5" customWidth="1"/>
    <col min="11" max="11" width="14.6640625" style="5" customWidth="1"/>
    <col min="12" max="12" width="16.88671875" style="5" customWidth="1"/>
    <col min="13" max="13" width="17.5546875" style="5" customWidth="1"/>
    <col min="14" max="14" width="18" style="5" customWidth="1"/>
    <col min="15" max="15" width="16.5546875" style="5" customWidth="1"/>
    <col min="16" max="16384" width="9.109375" style="5"/>
  </cols>
  <sheetData>
    <row r="1" spans="1:17" ht="15" thickBot="1" x14ac:dyDescent="0.35">
      <c r="A1" s="1"/>
      <c r="B1" s="2"/>
      <c r="C1" s="117"/>
      <c r="D1" s="4" t="s">
        <v>6</v>
      </c>
      <c r="E1" s="3" t="s">
        <v>7</v>
      </c>
      <c r="F1" s="3" t="s">
        <v>8</v>
      </c>
      <c r="G1" s="4" t="s">
        <v>9</v>
      </c>
      <c r="H1" s="4" t="s">
        <v>11</v>
      </c>
      <c r="I1" s="4" t="s">
        <v>12</v>
      </c>
      <c r="J1" s="4" t="s">
        <v>13</v>
      </c>
      <c r="K1" s="4" t="s">
        <v>1</v>
      </c>
      <c r="L1" s="4" t="s">
        <v>2</v>
      </c>
      <c r="M1" s="3" t="s">
        <v>3</v>
      </c>
      <c r="N1" s="3" t="s">
        <v>4</v>
      </c>
      <c r="O1" s="3" t="s">
        <v>5</v>
      </c>
    </row>
    <row r="2" spans="1:17" s="13" customFormat="1" ht="16.2" thickBot="1" x14ac:dyDescent="0.35">
      <c r="A2" s="14"/>
      <c r="B2" s="15" t="s">
        <v>25</v>
      </c>
      <c r="C2" s="15" t="s">
        <v>37</v>
      </c>
      <c r="D2" s="105"/>
      <c r="E2" s="105"/>
      <c r="F2" s="105"/>
      <c r="G2" s="105"/>
      <c r="H2" s="102"/>
      <c r="I2" s="102"/>
      <c r="J2" s="102"/>
      <c r="K2" s="102"/>
      <c r="L2" s="102"/>
      <c r="M2" s="103"/>
      <c r="N2" s="95"/>
      <c r="O2" s="96"/>
    </row>
    <row r="3" spans="1:17" s="13" customFormat="1" x14ac:dyDescent="0.3">
      <c r="A3" s="14"/>
      <c r="B3" s="35" t="s">
        <v>31</v>
      </c>
      <c r="C3" s="119"/>
      <c r="D3" s="112"/>
      <c r="E3" s="113">
        <v>3000</v>
      </c>
      <c r="F3" s="113"/>
      <c r="G3" s="18"/>
      <c r="H3" s="21"/>
      <c r="I3" s="21"/>
      <c r="J3" s="21"/>
      <c r="K3" s="21"/>
      <c r="L3" s="21"/>
      <c r="M3" s="104"/>
      <c r="N3" s="104"/>
      <c r="O3" s="104"/>
    </row>
    <row r="4" spans="1:17" s="13" customFormat="1" x14ac:dyDescent="0.3">
      <c r="A4" s="14"/>
      <c r="B4" s="35" t="s">
        <v>32</v>
      </c>
      <c r="C4" s="118"/>
      <c r="D4" s="107"/>
      <c r="E4" s="18"/>
      <c r="F4" s="113">
        <v>2000</v>
      </c>
      <c r="G4" s="113"/>
      <c r="H4" s="114"/>
      <c r="I4" s="21"/>
      <c r="J4" s="21"/>
      <c r="K4" s="21"/>
      <c r="L4" s="21"/>
      <c r="M4" s="104"/>
      <c r="N4" s="104"/>
      <c r="O4" s="104"/>
    </row>
    <row r="5" spans="1:17" s="13" customFormat="1" x14ac:dyDescent="0.3">
      <c r="A5" s="14"/>
      <c r="B5" s="35" t="s">
        <v>33</v>
      </c>
      <c r="C5" s="118"/>
      <c r="D5" s="107"/>
      <c r="E5" s="18"/>
      <c r="F5" s="113"/>
      <c r="G5" s="113">
        <v>1500</v>
      </c>
      <c r="H5" s="114"/>
      <c r="I5" s="21"/>
      <c r="J5" s="21"/>
      <c r="K5" s="21"/>
      <c r="L5" s="21"/>
      <c r="M5" s="104"/>
      <c r="N5" s="104"/>
      <c r="O5" s="104"/>
    </row>
    <row r="6" spans="1:17" s="13" customFormat="1" x14ac:dyDescent="0.3">
      <c r="A6" s="14"/>
      <c r="B6" s="35" t="s">
        <v>34</v>
      </c>
      <c r="C6" s="118"/>
      <c r="D6" s="107"/>
      <c r="E6" s="18"/>
      <c r="F6" s="18"/>
      <c r="G6" s="18"/>
      <c r="H6" s="114"/>
      <c r="I6" s="114">
        <v>500</v>
      </c>
      <c r="J6" s="21"/>
      <c r="K6" s="21"/>
      <c r="L6" s="21"/>
      <c r="M6" s="104"/>
      <c r="N6" s="104"/>
      <c r="O6" s="104"/>
    </row>
    <row r="7" spans="1:17" s="13" customFormat="1" x14ac:dyDescent="0.3">
      <c r="A7" s="14"/>
      <c r="B7" s="35" t="s">
        <v>35</v>
      </c>
      <c r="C7" s="118"/>
      <c r="D7" s="107"/>
      <c r="E7" s="18"/>
      <c r="F7" s="18"/>
      <c r="G7" s="18"/>
      <c r="H7" s="21"/>
      <c r="I7" s="21"/>
      <c r="J7" s="114">
        <v>750</v>
      </c>
      <c r="K7" s="114"/>
      <c r="L7" s="21"/>
      <c r="M7" s="104"/>
      <c r="N7" s="104"/>
      <c r="O7" s="104"/>
    </row>
    <row r="8" spans="1:17" s="13" customFormat="1" x14ac:dyDescent="0.3">
      <c r="A8" s="14"/>
      <c r="B8" s="35" t="s">
        <v>36</v>
      </c>
      <c r="C8" s="118"/>
      <c r="D8" s="107"/>
      <c r="E8" s="18"/>
      <c r="F8" s="18"/>
      <c r="G8" s="18"/>
      <c r="H8" s="21"/>
      <c r="I8" s="21"/>
      <c r="J8" s="21"/>
      <c r="K8" s="21"/>
      <c r="L8" s="21"/>
      <c r="M8" s="115"/>
      <c r="N8" s="115">
        <v>1000</v>
      </c>
      <c r="O8" s="115"/>
      <c r="Q8" s="116" t="s">
        <v>0</v>
      </c>
    </row>
    <row r="9" spans="1:17" s="13" customFormat="1" ht="15" thickBot="1" x14ac:dyDescent="0.35">
      <c r="A9" s="14"/>
      <c r="B9" s="35"/>
      <c r="C9" s="118"/>
      <c r="D9" s="107"/>
      <c r="E9" s="18"/>
      <c r="F9" s="18"/>
      <c r="G9" s="18"/>
      <c r="H9" s="21"/>
      <c r="I9" s="21"/>
      <c r="J9" s="21"/>
      <c r="K9" s="21"/>
      <c r="L9" s="21"/>
      <c r="M9" s="104"/>
      <c r="N9" s="104"/>
      <c r="O9" s="104"/>
    </row>
    <row r="10" spans="1:17" ht="16.2" thickBot="1" x14ac:dyDescent="0.35">
      <c r="A10" s="92"/>
      <c r="B10" s="120" t="s">
        <v>50</v>
      </c>
      <c r="C10" s="120"/>
      <c r="D10" s="122">
        <f t="shared" ref="D10:O10" si="0">SUM(D2:D9)</f>
        <v>0</v>
      </c>
      <c r="E10" s="122">
        <f t="shared" si="0"/>
        <v>3000</v>
      </c>
      <c r="F10" s="122">
        <f t="shared" si="0"/>
        <v>2000</v>
      </c>
      <c r="G10" s="122">
        <f t="shared" si="0"/>
        <v>1500</v>
      </c>
      <c r="H10" s="122">
        <f t="shared" si="0"/>
        <v>0</v>
      </c>
      <c r="I10" s="122">
        <f t="shared" si="0"/>
        <v>500</v>
      </c>
      <c r="J10" s="122">
        <f t="shared" si="0"/>
        <v>750</v>
      </c>
      <c r="K10" s="122">
        <f t="shared" si="0"/>
        <v>0</v>
      </c>
      <c r="L10" s="122">
        <f t="shared" si="0"/>
        <v>0</v>
      </c>
      <c r="M10" s="122">
        <f t="shared" si="0"/>
        <v>0</v>
      </c>
      <c r="N10" s="122">
        <f t="shared" si="0"/>
        <v>1000</v>
      </c>
      <c r="O10" s="122">
        <f t="shared" si="0"/>
        <v>0</v>
      </c>
    </row>
    <row r="11" spans="1:17" ht="15" thickBot="1" x14ac:dyDescent="0.35">
      <c r="A11" s="93"/>
      <c r="B11" s="94"/>
      <c r="C11" s="94"/>
      <c r="D11" s="121"/>
      <c r="E11" s="123"/>
      <c r="F11" s="123"/>
      <c r="G11" s="123"/>
      <c r="H11" s="123"/>
      <c r="I11" s="123"/>
      <c r="J11" s="123"/>
      <c r="K11" s="123"/>
      <c r="L11" s="124"/>
      <c r="M11" s="125"/>
      <c r="N11" s="125"/>
      <c r="O11" s="126"/>
    </row>
    <row r="12" spans="1:17" x14ac:dyDescent="0.3">
      <c r="A12" s="14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24"/>
      <c r="M12" s="8"/>
      <c r="N12" s="8"/>
      <c r="O12" s="8"/>
    </row>
    <row r="13" spans="1:17" x14ac:dyDescent="0.3">
      <c r="A13" s="10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24"/>
      <c r="M13" s="8"/>
      <c r="N13" s="8"/>
      <c r="O13" s="8"/>
    </row>
    <row r="14" spans="1:17" ht="16.2" thickBot="1" x14ac:dyDescent="0.35">
      <c r="A14" s="10"/>
      <c r="B14" s="108" t="s">
        <v>38</v>
      </c>
      <c r="C14" s="11"/>
      <c r="D14" s="25"/>
      <c r="E14" s="24"/>
      <c r="F14" s="24"/>
      <c r="G14" s="24"/>
      <c r="H14" s="8"/>
      <c r="I14" s="8"/>
      <c r="J14" s="8"/>
      <c r="K14" s="8"/>
      <c r="L14" s="8"/>
      <c r="M14" s="9"/>
    </row>
    <row r="15" spans="1:17" ht="16.2" thickBot="1" x14ac:dyDescent="0.35">
      <c r="A15" s="26"/>
      <c r="B15" s="127" t="s">
        <v>22</v>
      </c>
      <c r="C15" s="106"/>
      <c r="D15" s="54"/>
      <c r="E15" s="55"/>
      <c r="F15" s="55"/>
      <c r="G15" s="55"/>
      <c r="H15" s="56"/>
      <c r="I15" s="56"/>
      <c r="J15" s="56"/>
      <c r="K15" s="56"/>
      <c r="L15" s="56"/>
      <c r="M15" s="56"/>
      <c r="N15" s="56"/>
      <c r="O15" s="57"/>
    </row>
    <row r="16" spans="1:17" ht="15.6" x14ac:dyDescent="0.3">
      <c r="A16" s="26"/>
      <c r="B16" s="37" t="s">
        <v>15</v>
      </c>
      <c r="C16" s="37"/>
      <c r="D16" s="51"/>
      <c r="E16" s="41"/>
      <c r="F16" s="41"/>
      <c r="G16" s="41"/>
      <c r="H16" s="41"/>
      <c r="I16" s="41"/>
      <c r="J16" s="41"/>
      <c r="K16" s="41"/>
      <c r="L16" s="49"/>
      <c r="M16" s="41"/>
      <c r="N16" s="16"/>
      <c r="O16" s="48"/>
    </row>
    <row r="17" spans="1:15" x14ac:dyDescent="0.3">
      <c r="A17" s="26"/>
      <c r="B17" s="35" t="s">
        <v>20</v>
      </c>
      <c r="C17" s="35"/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39">
        <v>0</v>
      </c>
      <c r="M17" s="50">
        <v>0</v>
      </c>
      <c r="N17" s="50">
        <v>0</v>
      </c>
      <c r="O17" s="75">
        <v>0</v>
      </c>
    </row>
    <row r="18" spans="1:15" x14ac:dyDescent="0.3">
      <c r="A18" s="26"/>
      <c r="B18" s="35" t="s">
        <v>24</v>
      </c>
      <c r="C18" s="35"/>
      <c r="D18" s="60"/>
      <c r="E18" s="60"/>
      <c r="F18" s="60"/>
      <c r="G18" s="60"/>
      <c r="H18" s="60"/>
      <c r="I18" s="60">
        <v>0</v>
      </c>
      <c r="J18" s="60">
        <v>0</v>
      </c>
      <c r="K18" s="60">
        <v>0</v>
      </c>
      <c r="L18" s="39">
        <v>0</v>
      </c>
      <c r="M18" s="50">
        <v>0</v>
      </c>
      <c r="N18" s="50">
        <v>0</v>
      </c>
      <c r="O18" s="75">
        <v>0</v>
      </c>
    </row>
    <row r="19" spans="1:15" x14ac:dyDescent="0.3">
      <c r="A19" s="26"/>
      <c r="B19" s="35" t="s">
        <v>21</v>
      </c>
      <c r="C19" s="35"/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9">
        <v>0</v>
      </c>
      <c r="M19" s="50">
        <v>0</v>
      </c>
      <c r="N19" s="50">
        <v>0</v>
      </c>
      <c r="O19" s="75">
        <v>0</v>
      </c>
    </row>
    <row r="20" spans="1:15" ht="15.6" x14ac:dyDescent="0.3">
      <c r="A20" s="26"/>
      <c r="B20" s="38" t="s">
        <v>17</v>
      </c>
      <c r="C20" s="38"/>
      <c r="D20" s="78">
        <f t="shared" ref="D20:O20" si="1">SUM(D17:D19)</f>
        <v>0</v>
      </c>
      <c r="E20" s="78">
        <f t="shared" si="1"/>
        <v>0</v>
      </c>
      <c r="F20" s="78">
        <f t="shared" si="1"/>
        <v>0</v>
      </c>
      <c r="G20" s="78">
        <f t="shared" si="1"/>
        <v>0</v>
      </c>
      <c r="H20" s="78">
        <f t="shared" si="1"/>
        <v>0</v>
      </c>
      <c r="I20" s="78">
        <f t="shared" si="1"/>
        <v>0</v>
      </c>
      <c r="J20" s="78">
        <f t="shared" si="1"/>
        <v>0</v>
      </c>
      <c r="K20" s="78">
        <f t="shared" si="1"/>
        <v>0</v>
      </c>
      <c r="L20" s="78">
        <f t="shared" si="1"/>
        <v>0</v>
      </c>
      <c r="M20" s="78">
        <f t="shared" si="1"/>
        <v>0</v>
      </c>
      <c r="N20" s="78">
        <f t="shared" si="1"/>
        <v>0</v>
      </c>
      <c r="O20" s="78">
        <f t="shared" si="1"/>
        <v>0</v>
      </c>
    </row>
    <row r="21" spans="1:15" x14ac:dyDescent="0.3">
      <c r="A21" s="26"/>
      <c r="B21" s="35"/>
      <c r="C21" s="35"/>
      <c r="D21" s="39"/>
      <c r="E21" s="58"/>
      <c r="F21" s="58"/>
      <c r="G21" s="58"/>
      <c r="H21" s="58"/>
      <c r="I21" s="58"/>
      <c r="J21" s="58"/>
      <c r="K21" s="58"/>
      <c r="L21" s="58"/>
      <c r="M21" s="50"/>
      <c r="N21" s="61"/>
      <c r="O21" s="62"/>
    </row>
    <row r="22" spans="1:15" x14ac:dyDescent="0.3">
      <c r="A22" s="26"/>
      <c r="B22" s="77" t="s">
        <v>26</v>
      </c>
      <c r="C22" s="77"/>
      <c r="D22" s="63"/>
      <c r="E22" s="53"/>
      <c r="F22" s="53"/>
      <c r="G22" s="53"/>
      <c r="H22" s="53"/>
      <c r="I22" s="53"/>
      <c r="J22" s="53"/>
      <c r="K22" s="53"/>
      <c r="L22" s="64"/>
      <c r="M22" s="53"/>
      <c r="N22" s="61"/>
      <c r="O22" s="62"/>
    </row>
    <row r="23" spans="1:15" x14ac:dyDescent="0.3">
      <c r="A23" s="26"/>
      <c r="B23" s="35" t="s">
        <v>29</v>
      </c>
      <c r="C23" s="35"/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65">
        <v>0</v>
      </c>
      <c r="M23" s="50">
        <v>0</v>
      </c>
      <c r="N23" s="50">
        <v>0</v>
      </c>
      <c r="O23" s="75">
        <v>0</v>
      </c>
    </row>
    <row r="24" spans="1:15" x14ac:dyDescent="0.3">
      <c r="A24" s="26"/>
      <c r="B24" s="35" t="s">
        <v>27</v>
      </c>
      <c r="C24" s="35"/>
      <c r="D24" s="59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65">
        <v>0</v>
      </c>
      <c r="M24" s="50">
        <v>0</v>
      </c>
      <c r="N24" s="50">
        <v>0</v>
      </c>
      <c r="O24" s="75">
        <v>0</v>
      </c>
    </row>
    <row r="25" spans="1:15" x14ac:dyDescent="0.3">
      <c r="A25" s="26"/>
      <c r="B25" s="35" t="s">
        <v>28</v>
      </c>
      <c r="C25" s="35"/>
      <c r="D25" s="59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65">
        <v>0</v>
      </c>
      <c r="M25" s="50">
        <v>0</v>
      </c>
      <c r="N25" s="50">
        <v>0</v>
      </c>
      <c r="O25" s="75">
        <v>0</v>
      </c>
    </row>
    <row r="26" spans="1:15" x14ac:dyDescent="0.3">
      <c r="A26" s="26"/>
      <c r="B26" s="35" t="s">
        <v>30</v>
      </c>
      <c r="C26" s="35"/>
      <c r="D26" s="59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65">
        <v>0</v>
      </c>
      <c r="M26" s="50">
        <v>0</v>
      </c>
      <c r="N26" s="50">
        <v>0</v>
      </c>
      <c r="O26" s="75">
        <v>0</v>
      </c>
    </row>
    <row r="27" spans="1:15" ht="15.6" x14ac:dyDescent="0.3">
      <c r="A27" s="26"/>
      <c r="B27" s="38" t="s">
        <v>19</v>
      </c>
      <c r="C27" s="38"/>
      <c r="D27" s="79">
        <f t="shared" ref="D27:O27" si="2">SUM(D23:D26)</f>
        <v>0</v>
      </c>
      <c r="E27" s="79">
        <f t="shared" si="2"/>
        <v>0</v>
      </c>
      <c r="F27" s="79">
        <f t="shared" si="2"/>
        <v>0</v>
      </c>
      <c r="G27" s="79">
        <f t="shared" si="2"/>
        <v>0</v>
      </c>
      <c r="H27" s="79">
        <f t="shared" si="2"/>
        <v>0</v>
      </c>
      <c r="I27" s="79">
        <f t="shared" si="2"/>
        <v>0</v>
      </c>
      <c r="J27" s="79">
        <f t="shared" si="2"/>
        <v>0</v>
      </c>
      <c r="K27" s="79">
        <f t="shared" si="2"/>
        <v>0</v>
      </c>
      <c r="L27" s="79">
        <f t="shared" si="2"/>
        <v>0</v>
      </c>
      <c r="M27" s="79">
        <f t="shared" si="2"/>
        <v>0</v>
      </c>
      <c r="N27" s="79">
        <f t="shared" si="2"/>
        <v>0</v>
      </c>
      <c r="O27" s="79">
        <f t="shared" si="2"/>
        <v>0</v>
      </c>
    </row>
    <row r="28" spans="1:15" x14ac:dyDescent="0.3">
      <c r="A28" s="26"/>
      <c r="B28" s="35" t="s">
        <v>0</v>
      </c>
      <c r="C28" s="35"/>
      <c r="D28" s="63"/>
      <c r="E28" s="53"/>
      <c r="F28" s="53"/>
      <c r="G28" s="53"/>
      <c r="H28" s="53"/>
      <c r="I28" s="53"/>
      <c r="J28" s="53"/>
      <c r="K28" s="53"/>
      <c r="L28" s="64"/>
      <c r="M28" s="53"/>
      <c r="N28" s="61"/>
      <c r="O28" s="62"/>
    </row>
    <row r="29" spans="1:15" ht="15.6" x14ac:dyDescent="0.3">
      <c r="A29" s="26"/>
      <c r="B29" s="37" t="s">
        <v>16</v>
      </c>
      <c r="C29" s="37"/>
      <c r="D29" s="59" t="s">
        <v>0</v>
      </c>
      <c r="E29" s="50"/>
      <c r="F29" s="53"/>
      <c r="G29" s="53"/>
      <c r="H29" s="53"/>
      <c r="I29" s="53"/>
      <c r="J29" s="53"/>
      <c r="K29" s="53"/>
      <c r="L29" s="64"/>
      <c r="M29" s="53"/>
      <c r="N29" s="61"/>
      <c r="O29" s="62"/>
    </row>
    <row r="30" spans="1:15" x14ac:dyDescent="0.3">
      <c r="A30" s="26"/>
      <c r="B30" s="36" t="s">
        <v>59</v>
      </c>
      <c r="C30" s="36"/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</row>
    <row r="31" spans="1:15" x14ac:dyDescent="0.3">
      <c r="A31" s="26"/>
      <c r="B31" s="35" t="s">
        <v>60</v>
      </c>
      <c r="C31" s="35"/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</row>
    <row r="32" spans="1:15" ht="15.6" x14ac:dyDescent="0.3">
      <c r="A32" s="26"/>
      <c r="B32" s="40" t="s">
        <v>18</v>
      </c>
      <c r="C32" s="40"/>
      <c r="D32" s="72">
        <f t="shared" ref="D32:O32" si="3">SUM(D30:D31)</f>
        <v>0</v>
      </c>
      <c r="E32" s="73">
        <f t="shared" si="3"/>
        <v>0</v>
      </c>
      <c r="F32" s="73">
        <f t="shared" si="3"/>
        <v>0</v>
      </c>
      <c r="G32" s="73">
        <f t="shared" si="3"/>
        <v>0</v>
      </c>
      <c r="H32" s="73">
        <f t="shared" si="3"/>
        <v>0</v>
      </c>
      <c r="I32" s="73">
        <f t="shared" si="3"/>
        <v>0</v>
      </c>
      <c r="J32" s="73">
        <f t="shared" si="3"/>
        <v>0</v>
      </c>
      <c r="K32" s="73">
        <f t="shared" si="3"/>
        <v>0</v>
      </c>
      <c r="L32" s="74">
        <f t="shared" si="3"/>
        <v>0</v>
      </c>
      <c r="M32" s="73">
        <f t="shared" si="3"/>
        <v>0</v>
      </c>
      <c r="N32" s="73">
        <f t="shared" si="3"/>
        <v>0</v>
      </c>
      <c r="O32" s="76">
        <f t="shared" si="3"/>
        <v>0</v>
      </c>
    </row>
    <row r="33" spans="1:15" ht="15" thickBot="1" x14ac:dyDescent="0.35">
      <c r="A33" s="28"/>
      <c r="B33" s="29" t="s">
        <v>0</v>
      </c>
      <c r="C33" s="29"/>
      <c r="D33" s="67"/>
      <c r="E33" s="68"/>
      <c r="F33" s="68"/>
      <c r="G33" s="68" t="s">
        <v>0</v>
      </c>
      <c r="H33" s="68"/>
      <c r="I33" s="68"/>
      <c r="J33" s="68"/>
      <c r="K33" s="68"/>
      <c r="L33" s="69"/>
      <c r="M33" s="68"/>
      <c r="N33" s="70"/>
      <c r="O33" s="71"/>
    </row>
    <row r="34" spans="1:15" x14ac:dyDescent="0.3">
      <c r="A34" s="10"/>
      <c r="B34" s="27"/>
      <c r="C34" s="8"/>
      <c r="D34" s="24"/>
      <c r="E34" s="24"/>
      <c r="F34" s="24"/>
      <c r="G34" s="24"/>
    </row>
    <row r="35" spans="1:15" ht="15" thickBot="1" x14ac:dyDescent="0.35">
      <c r="A35" s="10"/>
      <c r="B35" s="27"/>
      <c r="C35" s="8"/>
      <c r="D35" s="24"/>
      <c r="E35" s="24"/>
      <c r="F35" s="24"/>
      <c r="G35" s="24"/>
    </row>
    <row r="36" spans="1:15" ht="15.6" x14ac:dyDescent="0.3">
      <c r="A36" s="10"/>
      <c r="B36" s="42" t="s">
        <v>39</v>
      </c>
      <c r="C36" s="109"/>
      <c r="D36" s="97"/>
      <c r="E36" s="98"/>
      <c r="F36" s="98"/>
      <c r="G36" s="98"/>
      <c r="H36" s="99"/>
      <c r="I36" s="99"/>
      <c r="J36" s="99"/>
      <c r="K36" s="99"/>
      <c r="L36" s="99"/>
      <c r="M36" s="99"/>
      <c r="N36" s="99"/>
      <c r="O36" s="100"/>
    </row>
    <row r="37" spans="1:15" x14ac:dyDescent="0.3">
      <c r="A37" s="101"/>
      <c r="B37" s="43" t="s">
        <v>41</v>
      </c>
      <c r="C37" s="35"/>
      <c r="D37" s="128">
        <v>500</v>
      </c>
      <c r="E37" s="129">
        <v>500</v>
      </c>
      <c r="F37" s="129"/>
      <c r="G37" s="130" t="s">
        <v>0</v>
      </c>
      <c r="H37" s="131">
        <v>750</v>
      </c>
      <c r="I37" s="131"/>
      <c r="J37" s="131"/>
      <c r="K37" s="50"/>
      <c r="L37" s="50"/>
      <c r="M37" s="131">
        <v>1000</v>
      </c>
      <c r="N37" s="132"/>
      <c r="O37" s="133"/>
    </row>
    <row r="38" spans="1:15" x14ac:dyDescent="0.3">
      <c r="A38" s="101"/>
      <c r="B38" s="43" t="s">
        <v>42</v>
      </c>
      <c r="C38" s="27"/>
      <c r="D38" s="128"/>
      <c r="E38" s="129"/>
      <c r="F38" s="23"/>
      <c r="G38" s="129"/>
      <c r="H38" s="131"/>
      <c r="I38" s="50"/>
      <c r="J38" s="50"/>
      <c r="K38" s="131"/>
      <c r="L38" s="131"/>
      <c r="M38" s="135"/>
      <c r="N38" s="136"/>
      <c r="O38" s="137"/>
    </row>
    <row r="39" spans="1:15" x14ac:dyDescent="0.3">
      <c r="A39" s="101"/>
      <c r="B39" s="43" t="s">
        <v>44</v>
      </c>
      <c r="C39" s="27"/>
      <c r="D39" s="134"/>
      <c r="E39" s="129"/>
      <c r="F39" s="23"/>
      <c r="G39" s="23"/>
      <c r="H39" s="131"/>
      <c r="I39" s="50"/>
      <c r="J39" s="50"/>
      <c r="K39" s="50"/>
      <c r="L39" s="131"/>
      <c r="M39" s="135"/>
      <c r="N39" s="136"/>
      <c r="O39" s="137"/>
    </row>
    <row r="40" spans="1:15" x14ac:dyDescent="0.3">
      <c r="A40" s="101"/>
      <c r="B40" s="43" t="s">
        <v>43</v>
      </c>
      <c r="C40" s="35"/>
      <c r="D40" s="134"/>
      <c r="E40" s="23"/>
      <c r="F40" s="23"/>
      <c r="G40" s="23"/>
      <c r="H40" s="50"/>
      <c r="I40" s="50" t="s">
        <v>0</v>
      </c>
      <c r="J40" s="50"/>
      <c r="K40" s="50" t="s">
        <v>0</v>
      </c>
      <c r="L40" s="50" t="s">
        <v>0</v>
      </c>
      <c r="M40" s="50"/>
      <c r="N40" s="136"/>
      <c r="O40" s="137"/>
    </row>
    <row r="41" spans="1:15" x14ac:dyDescent="0.3">
      <c r="A41" s="10"/>
      <c r="B41" s="52" t="s">
        <v>40</v>
      </c>
      <c r="C41" s="40"/>
      <c r="D41" s="80">
        <f>SUM(D37:D40)</f>
        <v>500</v>
      </c>
      <c r="E41" s="23">
        <f t="shared" ref="E41:O41" si="4">SUM(E37:E40)</f>
        <v>500</v>
      </c>
      <c r="F41" s="23">
        <f t="shared" si="4"/>
        <v>0</v>
      </c>
      <c r="G41" s="23">
        <f t="shared" si="4"/>
        <v>0</v>
      </c>
      <c r="H41" s="23">
        <f t="shared" si="4"/>
        <v>750</v>
      </c>
      <c r="I41" s="23">
        <f t="shared" si="4"/>
        <v>0</v>
      </c>
      <c r="J41" s="23">
        <f t="shared" si="4"/>
        <v>0</v>
      </c>
      <c r="K41" s="23">
        <f t="shared" si="4"/>
        <v>0</v>
      </c>
      <c r="L41" s="23">
        <f t="shared" si="4"/>
        <v>0</v>
      </c>
      <c r="M41" s="23">
        <f t="shared" si="4"/>
        <v>1000</v>
      </c>
      <c r="N41" s="23">
        <f t="shared" si="4"/>
        <v>0</v>
      </c>
      <c r="O41" s="88">
        <f t="shared" si="4"/>
        <v>0</v>
      </c>
    </row>
    <row r="42" spans="1:15" ht="15" thickBot="1" x14ac:dyDescent="0.35">
      <c r="A42" s="27"/>
      <c r="B42" s="44"/>
      <c r="C42" s="29"/>
      <c r="D42" s="45"/>
      <c r="E42" s="46"/>
      <c r="F42" s="46"/>
      <c r="G42" s="46"/>
      <c r="H42" s="30"/>
      <c r="I42" s="30"/>
      <c r="J42" s="30"/>
      <c r="K42" s="30"/>
      <c r="L42" s="30"/>
      <c r="M42" s="30"/>
      <c r="N42" s="30"/>
      <c r="O42" s="47"/>
    </row>
    <row r="43" spans="1:15" s="13" customFormat="1" x14ac:dyDescent="0.3">
      <c r="A43" s="7"/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5" s="13" customFormat="1" ht="15" thickBot="1" x14ac:dyDescent="0.35">
      <c r="A44" s="7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ht="15.6" x14ac:dyDescent="0.3">
      <c r="A45" s="10"/>
      <c r="B45" s="42" t="s">
        <v>52</v>
      </c>
      <c r="C45" s="109"/>
      <c r="D45" s="97"/>
      <c r="E45" s="98"/>
      <c r="F45" s="98"/>
      <c r="G45" s="98"/>
      <c r="H45" s="99"/>
      <c r="I45" s="99"/>
      <c r="J45" s="99"/>
      <c r="K45" s="99"/>
      <c r="L45" s="99"/>
      <c r="M45" s="99"/>
      <c r="N45" s="99"/>
      <c r="O45" s="100"/>
    </row>
    <row r="46" spans="1:15" x14ac:dyDescent="0.3">
      <c r="A46" s="145"/>
      <c r="B46" s="43" t="s">
        <v>53</v>
      </c>
      <c r="C46" s="35"/>
      <c r="D46" s="128">
        <v>500</v>
      </c>
      <c r="E46" s="129">
        <v>500</v>
      </c>
      <c r="F46" s="129"/>
      <c r="G46" s="130" t="s">
        <v>0</v>
      </c>
      <c r="H46" s="131">
        <v>750</v>
      </c>
      <c r="I46" s="131"/>
      <c r="J46" s="131"/>
      <c r="K46" s="50"/>
      <c r="L46" s="50"/>
      <c r="M46" s="131">
        <v>1000</v>
      </c>
      <c r="N46" s="132"/>
      <c r="O46" s="133"/>
    </row>
    <row r="47" spans="1:15" x14ac:dyDescent="0.3">
      <c r="A47" s="145"/>
      <c r="B47" s="43" t="s">
        <v>54</v>
      </c>
      <c r="C47" s="27"/>
      <c r="D47" s="128"/>
      <c r="E47" s="129"/>
      <c r="F47" s="23"/>
      <c r="G47" s="129"/>
      <c r="H47" s="131"/>
      <c r="I47" s="50"/>
      <c r="J47" s="50"/>
      <c r="K47" s="131"/>
      <c r="L47" s="131"/>
      <c r="M47" s="135"/>
      <c r="N47" s="136"/>
      <c r="O47" s="137"/>
    </row>
    <row r="48" spans="1:15" x14ac:dyDescent="0.3">
      <c r="A48" s="145"/>
      <c r="B48" s="43" t="s">
        <v>55</v>
      </c>
      <c r="C48" s="27"/>
      <c r="D48" s="134"/>
      <c r="E48" s="129"/>
      <c r="F48" s="23"/>
      <c r="G48" s="23"/>
      <c r="H48" s="131"/>
      <c r="I48" s="50"/>
      <c r="J48" s="50"/>
      <c r="K48" s="50"/>
      <c r="L48" s="131"/>
      <c r="M48" s="135"/>
      <c r="N48" s="136"/>
      <c r="O48" s="137"/>
    </row>
    <row r="49" spans="1:15" x14ac:dyDescent="0.3">
      <c r="A49" s="145"/>
      <c r="B49" s="43" t="s">
        <v>56</v>
      </c>
      <c r="C49" s="35"/>
      <c r="D49" s="134"/>
      <c r="E49" s="23"/>
      <c r="F49" s="23"/>
      <c r="G49" s="23"/>
      <c r="H49" s="50"/>
      <c r="I49" s="50" t="s">
        <v>0</v>
      </c>
      <c r="J49" s="50"/>
      <c r="K49" s="50" t="s">
        <v>0</v>
      </c>
      <c r="L49" s="50" t="s">
        <v>0</v>
      </c>
      <c r="M49" s="50"/>
      <c r="N49" s="136"/>
      <c r="O49" s="137"/>
    </row>
    <row r="50" spans="1:15" x14ac:dyDescent="0.3">
      <c r="A50" s="10"/>
      <c r="B50" s="52" t="s">
        <v>57</v>
      </c>
      <c r="C50" s="40"/>
      <c r="D50" s="80">
        <f>SUM(D46:D49)</f>
        <v>500</v>
      </c>
      <c r="E50" s="23">
        <f t="shared" ref="E50:O50" si="5">SUM(E46:E49)</f>
        <v>500</v>
      </c>
      <c r="F50" s="23">
        <f t="shared" si="5"/>
        <v>0</v>
      </c>
      <c r="G50" s="23">
        <f t="shared" si="5"/>
        <v>0</v>
      </c>
      <c r="H50" s="23">
        <f t="shared" si="5"/>
        <v>750</v>
      </c>
      <c r="I50" s="23">
        <f t="shared" si="5"/>
        <v>0</v>
      </c>
      <c r="J50" s="23">
        <f t="shared" si="5"/>
        <v>0</v>
      </c>
      <c r="K50" s="23">
        <f t="shared" si="5"/>
        <v>0</v>
      </c>
      <c r="L50" s="23">
        <f t="shared" si="5"/>
        <v>0</v>
      </c>
      <c r="M50" s="23">
        <f t="shared" si="5"/>
        <v>1000</v>
      </c>
      <c r="N50" s="23">
        <f t="shared" si="5"/>
        <v>0</v>
      </c>
      <c r="O50" s="88">
        <f t="shared" si="5"/>
        <v>0</v>
      </c>
    </row>
    <row r="51" spans="1:15" ht="15" thickBot="1" x14ac:dyDescent="0.35">
      <c r="A51" s="27"/>
      <c r="B51" s="44"/>
      <c r="C51" s="29"/>
      <c r="D51" s="45"/>
      <c r="E51" s="46"/>
      <c r="F51" s="46"/>
      <c r="G51" s="46"/>
      <c r="H51" s="30"/>
      <c r="I51" s="30"/>
      <c r="J51" s="30"/>
      <c r="K51" s="30"/>
      <c r="L51" s="30"/>
      <c r="M51" s="30"/>
      <c r="N51" s="30"/>
      <c r="O51" s="47"/>
    </row>
    <row r="52" spans="1:15" s="13" customFormat="1" x14ac:dyDescent="0.3">
      <c r="A52" s="7"/>
      <c r="B52" s="32"/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5" ht="15" thickBot="1" x14ac:dyDescent="0.35"/>
    <row r="54" spans="1:15" ht="21.6" thickBot="1" x14ac:dyDescent="0.45">
      <c r="A54" s="31"/>
      <c r="B54" s="82" t="s">
        <v>14</v>
      </c>
      <c r="C54" s="82"/>
      <c r="D54" s="3" t="s">
        <v>6</v>
      </c>
      <c r="E54" s="3" t="s">
        <v>7</v>
      </c>
      <c r="F54" s="3" t="s">
        <v>8</v>
      </c>
      <c r="G54" s="4" t="s">
        <v>9</v>
      </c>
      <c r="H54" s="4" t="s">
        <v>11</v>
      </c>
      <c r="I54" s="4" t="s">
        <v>12</v>
      </c>
      <c r="J54" s="4" t="s">
        <v>13</v>
      </c>
      <c r="K54" s="4" t="s">
        <v>1</v>
      </c>
      <c r="L54" s="4" t="s">
        <v>2</v>
      </c>
      <c r="M54" s="3" t="s">
        <v>3</v>
      </c>
      <c r="N54" s="3" t="s">
        <v>4</v>
      </c>
      <c r="O54" s="3" t="s">
        <v>5</v>
      </c>
    </row>
    <row r="55" spans="1:15" ht="14.25" customHeight="1" x14ac:dyDescent="0.4">
      <c r="A55" s="10"/>
      <c r="B55" s="83"/>
      <c r="C55" s="110"/>
      <c r="D55" s="22"/>
      <c r="E55" s="19"/>
      <c r="F55" s="19"/>
      <c r="G55" s="19"/>
      <c r="H55" s="17"/>
      <c r="I55" s="17"/>
      <c r="J55" s="17"/>
      <c r="K55" s="17"/>
      <c r="L55" s="17"/>
      <c r="M55" s="17"/>
      <c r="N55" s="17"/>
      <c r="O55" s="20"/>
    </row>
    <row r="56" spans="1:15" ht="14.25" customHeight="1" x14ac:dyDescent="0.3">
      <c r="A56" s="10"/>
      <c r="B56" s="84" t="s">
        <v>47</v>
      </c>
      <c r="C56" s="111"/>
      <c r="D56" s="86">
        <f t="shared" ref="D56:O56" si="6">D10</f>
        <v>0</v>
      </c>
      <c r="E56" s="86">
        <f t="shared" si="6"/>
        <v>3000</v>
      </c>
      <c r="F56" s="86">
        <f t="shared" si="6"/>
        <v>2000</v>
      </c>
      <c r="G56" s="86">
        <f t="shared" si="6"/>
        <v>1500</v>
      </c>
      <c r="H56" s="86">
        <f t="shared" si="6"/>
        <v>0</v>
      </c>
      <c r="I56" s="86">
        <f t="shared" si="6"/>
        <v>500</v>
      </c>
      <c r="J56" s="86">
        <f t="shared" si="6"/>
        <v>750</v>
      </c>
      <c r="K56" s="86">
        <f t="shared" si="6"/>
        <v>0</v>
      </c>
      <c r="L56" s="86">
        <f t="shared" si="6"/>
        <v>0</v>
      </c>
      <c r="M56" s="86">
        <f t="shared" si="6"/>
        <v>0</v>
      </c>
      <c r="N56" s="86">
        <f t="shared" si="6"/>
        <v>1000</v>
      </c>
      <c r="O56" s="89">
        <f t="shared" si="6"/>
        <v>0</v>
      </c>
    </row>
    <row r="57" spans="1:15" ht="15.6" x14ac:dyDescent="0.3">
      <c r="A57" s="10"/>
      <c r="B57" s="84" t="s">
        <v>45</v>
      </c>
      <c r="C57" s="111"/>
      <c r="D57" s="81">
        <f t="shared" ref="D57:O57" si="7">D32</f>
        <v>0</v>
      </c>
      <c r="E57" s="81">
        <f t="shared" si="7"/>
        <v>0</v>
      </c>
      <c r="F57" s="81">
        <f t="shared" si="7"/>
        <v>0</v>
      </c>
      <c r="G57" s="81">
        <f t="shared" si="7"/>
        <v>0</v>
      </c>
      <c r="H57" s="81">
        <f t="shared" si="7"/>
        <v>0</v>
      </c>
      <c r="I57" s="81">
        <f t="shared" si="7"/>
        <v>0</v>
      </c>
      <c r="J57" s="81">
        <f t="shared" si="7"/>
        <v>0</v>
      </c>
      <c r="K57" s="81">
        <f t="shared" si="7"/>
        <v>0</v>
      </c>
      <c r="L57" s="81">
        <f t="shared" si="7"/>
        <v>0</v>
      </c>
      <c r="M57" s="81">
        <f t="shared" si="7"/>
        <v>0</v>
      </c>
      <c r="N57" s="81">
        <f t="shared" si="7"/>
        <v>0</v>
      </c>
      <c r="O57" s="90">
        <f t="shared" si="7"/>
        <v>0</v>
      </c>
    </row>
    <row r="58" spans="1:15" ht="15.6" x14ac:dyDescent="0.3">
      <c r="A58" s="10"/>
      <c r="B58" s="84" t="s">
        <v>46</v>
      </c>
      <c r="C58" s="111"/>
      <c r="D58" s="59">
        <f>D41</f>
        <v>500</v>
      </c>
      <c r="E58" s="59">
        <f t="shared" ref="E58:O58" si="8">E41</f>
        <v>500</v>
      </c>
      <c r="F58" s="59">
        <f t="shared" si="8"/>
        <v>0</v>
      </c>
      <c r="G58" s="59">
        <f t="shared" si="8"/>
        <v>0</v>
      </c>
      <c r="H58" s="59">
        <f t="shared" si="8"/>
        <v>750</v>
      </c>
      <c r="I58" s="59">
        <f t="shared" si="8"/>
        <v>0</v>
      </c>
      <c r="J58" s="59">
        <f t="shared" si="8"/>
        <v>0</v>
      </c>
      <c r="K58" s="59">
        <f t="shared" si="8"/>
        <v>0</v>
      </c>
      <c r="L58" s="59">
        <f t="shared" si="8"/>
        <v>0</v>
      </c>
      <c r="M58" s="59">
        <f t="shared" si="8"/>
        <v>1000</v>
      </c>
      <c r="N58" s="59">
        <f t="shared" si="8"/>
        <v>0</v>
      </c>
      <c r="O58" s="59">
        <f t="shared" si="8"/>
        <v>0</v>
      </c>
    </row>
    <row r="59" spans="1:15" ht="15.6" x14ac:dyDescent="0.3">
      <c r="A59" s="10"/>
      <c r="B59" s="84" t="s">
        <v>58</v>
      </c>
      <c r="C59" s="27"/>
      <c r="D59" s="81">
        <f>D50</f>
        <v>500</v>
      </c>
      <c r="E59" s="81">
        <f t="shared" ref="E59:O59" si="9">E50</f>
        <v>500</v>
      </c>
      <c r="F59" s="81">
        <f t="shared" si="9"/>
        <v>0</v>
      </c>
      <c r="G59" s="81">
        <f t="shared" si="9"/>
        <v>0</v>
      </c>
      <c r="H59" s="81">
        <f t="shared" si="9"/>
        <v>750</v>
      </c>
      <c r="I59" s="81">
        <f t="shared" si="9"/>
        <v>0</v>
      </c>
      <c r="J59" s="81">
        <f t="shared" si="9"/>
        <v>0</v>
      </c>
      <c r="K59" s="81">
        <f t="shared" si="9"/>
        <v>0</v>
      </c>
      <c r="L59" s="81">
        <f t="shared" si="9"/>
        <v>0</v>
      </c>
      <c r="M59" s="81">
        <f t="shared" si="9"/>
        <v>1000</v>
      </c>
      <c r="N59" s="81">
        <f t="shared" si="9"/>
        <v>0</v>
      </c>
      <c r="O59" s="81">
        <f t="shared" si="9"/>
        <v>0</v>
      </c>
    </row>
    <row r="60" spans="1:15" ht="15.6" x14ac:dyDescent="0.3">
      <c r="A60" s="10"/>
      <c r="B60" s="85" t="s">
        <v>23</v>
      </c>
      <c r="C60" s="38"/>
      <c r="D60" s="87">
        <f>SUM(D56:D59)</f>
        <v>1000</v>
      </c>
      <c r="E60" s="87">
        <f t="shared" ref="E60:O60" si="10">SUM(E56:E59)</f>
        <v>4000</v>
      </c>
      <c r="F60" s="87">
        <f t="shared" si="10"/>
        <v>2000</v>
      </c>
      <c r="G60" s="87">
        <f t="shared" si="10"/>
        <v>1500</v>
      </c>
      <c r="H60" s="87">
        <f t="shared" si="10"/>
        <v>1500</v>
      </c>
      <c r="I60" s="87">
        <f t="shared" si="10"/>
        <v>500</v>
      </c>
      <c r="J60" s="87">
        <f t="shared" si="10"/>
        <v>750</v>
      </c>
      <c r="K60" s="87">
        <f t="shared" si="10"/>
        <v>0</v>
      </c>
      <c r="L60" s="87">
        <f t="shared" si="10"/>
        <v>0</v>
      </c>
      <c r="M60" s="87">
        <f t="shared" si="10"/>
        <v>2000</v>
      </c>
      <c r="N60" s="87">
        <f t="shared" si="10"/>
        <v>1000</v>
      </c>
      <c r="O60" s="87">
        <f t="shared" si="10"/>
        <v>0</v>
      </c>
    </row>
    <row r="61" spans="1:15" ht="15" thickBot="1" x14ac:dyDescent="0.35">
      <c r="A61" s="10"/>
      <c r="B61" s="44"/>
      <c r="C61" s="29"/>
      <c r="D61" s="67"/>
      <c r="E61" s="68"/>
      <c r="F61" s="68"/>
      <c r="G61" s="68"/>
      <c r="H61" s="68"/>
      <c r="I61" s="68"/>
      <c r="J61" s="68"/>
      <c r="K61" s="68"/>
      <c r="L61" s="68"/>
      <c r="M61" s="68"/>
      <c r="N61" s="70"/>
      <c r="O61" s="71"/>
    </row>
    <row r="63" spans="1:15" ht="21" x14ac:dyDescent="0.4">
      <c r="B63" s="34" t="s">
        <v>10</v>
      </c>
      <c r="C63" s="157" t="s">
        <v>51</v>
      </c>
      <c r="D63" s="157"/>
      <c r="E63" s="158">
        <f>SUM(D60:O60)</f>
        <v>14250</v>
      </c>
      <c r="F63" s="157"/>
    </row>
    <row r="65" spans="2:3" x14ac:dyDescent="0.3">
      <c r="B65" s="91" t="s">
        <v>0</v>
      </c>
      <c r="C65" s="91"/>
    </row>
    <row r="66" spans="2:3" x14ac:dyDescent="0.3">
      <c r="B66" s="91" t="s">
        <v>0</v>
      </c>
      <c r="C66" s="91"/>
    </row>
    <row r="67" spans="2:3" x14ac:dyDescent="0.3">
      <c r="B67" s="91" t="s">
        <v>0</v>
      </c>
      <c r="C67" s="91"/>
    </row>
    <row r="68" spans="2:3" x14ac:dyDescent="0.3">
      <c r="B68" s="91" t="s">
        <v>0</v>
      </c>
      <c r="C68" s="91"/>
    </row>
  </sheetData>
  <mergeCells count="2">
    <mergeCell ref="C63:D63"/>
    <mergeCell ref="E63:F6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75B04-09DE-4739-B04C-B37FD3A0A82F}">
  <dimension ref="A1:C29"/>
  <sheetViews>
    <sheetView workbookViewId="0">
      <selection activeCell="F29" sqref="F29"/>
    </sheetView>
  </sheetViews>
  <sheetFormatPr defaultRowHeight="14.4" x14ac:dyDescent="0.3"/>
  <cols>
    <col min="1" max="1" width="41.77734375" customWidth="1"/>
    <col min="2" max="2" width="17.44140625" customWidth="1"/>
  </cols>
  <sheetData>
    <row r="1" spans="1:3" x14ac:dyDescent="0.3">
      <c r="A1" s="147" t="s">
        <v>61</v>
      </c>
      <c r="B1" s="147" t="s">
        <v>69</v>
      </c>
    </row>
    <row r="2" spans="1:3" x14ac:dyDescent="0.3">
      <c r="A2" t="s">
        <v>71</v>
      </c>
      <c r="B2" s="152">
        <v>500</v>
      </c>
    </row>
    <row r="3" spans="1:3" x14ac:dyDescent="0.3">
      <c r="A3" t="s">
        <v>62</v>
      </c>
      <c r="B3" s="153">
        <v>24</v>
      </c>
      <c r="C3" t="s">
        <v>70</v>
      </c>
    </row>
    <row r="4" spans="1:3" x14ac:dyDescent="0.3">
      <c r="A4" t="s">
        <v>63</v>
      </c>
      <c r="B4" s="151">
        <f>SUM(B2*B3)</f>
        <v>12000</v>
      </c>
    </row>
    <row r="8" spans="1:3" x14ac:dyDescent="0.3">
      <c r="A8" t="s">
        <v>64</v>
      </c>
      <c r="B8" s="153">
        <v>20</v>
      </c>
    </row>
    <row r="9" spans="1:3" x14ac:dyDescent="0.3">
      <c r="A9" t="s">
        <v>65</v>
      </c>
      <c r="B9" s="154">
        <v>0.1</v>
      </c>
    </row>
    <row r="10" spans="1:3" x14ac:dyDescent="0.3">
      <c r="A10" t="s">
        <v>66</v>
      </c>
      <c r="B10" s="150">
        <f>SUM(B8*B9)</f>
        <v>2</v>
      </c>
    </row>
    <row r="12" spans="1:3" x14ac:dyDescent="0.3">
      <c r="A12" t="s">
        <v>68</v>
      </c>
      <c r="B12" s="151">
        <f>SUM(B10*B2*12)</f>
        <v>12000</v>
      </c>
    </row>
    <row r="13" spans="1:3" x14ac:dyDescent="0.3">
      <c r="A13" t="s">
        <v>67</v>
      </c>
      <c r="B13" s="151">
        <f>SUM(B10*B4)</f>
        <v>24000</v>
      </c>
    </row>
    <row r="16" spans="1:3" x14ac:dyDescent="0.3">
      <c r="A16" t="s">
        <v>72</v>
      </c>
    </row>
    <row r="17" spans="1:2" x14ac:dyDescent="0.3">
      <c r="A17" t="s">
        <v>73</v>
      </c>
      <c r="B17" s="152">
        <v>150</v>
      </c>
    </row>
    <row r="18" spans="1:2" x14ac:dyDescent="0.3">
      <c r="A18" t="s">
        <v>74</v>
      </c>
      <c r="B18" s="152">
        <v>500</v>
      </c>
    </row>
    <row r="19" spans="1:2" x14ac:dyDescent="0.3">
      <c r="A19" t="s">
        <v>75</v>
      </c>
      <c r="B19" s="152">
        <v>1000</v>
      </c>
    </row>
    <row r="20" spans="1:2" x14ac:dyDescent="0.3">
      <c r="A20" t="s">
        <v>76</v>
      </c>
      <c r="B20" s="152">
        <v>75</v>
      </c>
    </row>
    <row r="21" spans="1:2" x14ac:dyDescent="0.3">
      <c r="B21" s="148"/>
    </row>
    <row r="22" spans="1:2" x14ac:dyDescent="0.3">
      <c r="B22" s="148"/>
    </row>
    <row r="23" spans="1:2" x14ac:dyDescent="0.3">
      <c r="B23" s="148"/>
    </row>
    <row r="24" spans="1:2" x14ac:dyDescent="0.3">
      <c r="A24" s="146"/>
      <c r="B24" s="156"/>
    </row>
    <row r="25" spans="1:2" x14ac:dyDescent="0.3">
      <c r="A25" t="s">
        <v>77</v>
      </c>
      <c r="B25" s="149">
        <f>SUM(B17:B24)</f>
        <v>1725</v>
      </c>
    </row>
    <row r="26" spans="1:2" x14ac:dyDescent="0.3">
      <c r="A26" t="s">
        <v>79</v>
      </c>
      <c r="B26" s="152">
        <v>5000</v>
      </c>
    </row>
    <row r="27" spans="1:2" x14ac:dyDescent="0.3">
      <c r="A27" t="s">
        <v>78</v>
      </c>
      <c r="B27" s="151">
        <f>B12</f>
        <v>12000</v>
      </c>
    </row>
    <row r="29" spans="1:2" x14ac:dyDescent="0.3">
      <c r="A29" s="155" t="s">
        <v>80</v>
      </c>
      <c r="B29" s="151">
        <f>SUM(B27-B26-B25)</f>
        <v>5275</v>
      </c>
    </row>
  </sheetData>
  <phoneticPr fontId="2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0D4F2-B2E0-4894-943E-2709621050D5}">
  <dimension ref="A1:C13"/>
  <sheetViews>
    <sheetView workbookViewId="0">
      <selection activeCell="B23" sqref="B23"/>
    </sheetView>
  </sheetViews>
  <sheetFormatPr defaultColWidth="9.109375" defaultRowHeight="14.4" x14ac:dyDescent="0.3"/>
  <cols>
    <col min="1" max="1" width="2.6640625" style="5" customWidth="1"/>
    <col min="2" max="2" width="16.109375" style="5" customWidth="1"/>
    <col min="3" max="3" width="99" style="5" customWidth="1"/>
    <col min="4" max="16384" width="9.109375" style="5"/>
  </cols>
  <sheetData>
    <row r="1" spans="1:3" ht="15" thickBot="1" x14ac:dyDescent="0.35">
      <c r="A1" s="1"/>
      <c r="B1" s="138" t="s">
        <v>49</v>
      </c>
      <c r="C1" s="138" t="s">
        <v>48</v>
      </c>
    </row>
    <row r="2" spans="1:3" x14ac:dyDescent="0.3">
      <c r="A2" s="6"/>
      <c r="B2" s="139" t="s">
        <v>31</v>
      </c>
      <c r="C2" s="142"/>
    </row>
    <row r="3" spans="1:3" x14ac:dyDescent="0.3">
      <c r="A3" s="6"/>
      <c r="B3" s="140" t="s">
        <v>32</v>
      </c>
      <c r="C3" s="143"/>
    </row>
    <row r="4" spans="1:3" x14ac:dyDescent="0.3">
      <c r="A4" s="6"/>
      <c r="B4" s="140" t="s">
        <v>33</v>
      </c>
      <c r="C4" s="143"/>
    </row>
    <row r="5" spans="1:3" x14ac:dyDescent="0.3">
      <c r="A5" s="6"/>
      <c r="B5" s="140" t="s">
        <v>34</v>
      </c>
      <c r="C5" s="143"/>
    </row>
    <row r="6" spans="1:3" x14ac:dyDescent="0.3">
      <c r="A6" s="6"/>
      <c r="B6" s="140" t="s">
        <v>35</v>
      </c>
      <c r="C6" s="143"/>
    </row>
    <row r="7" spans="1:3" x14ac:dyDescent="0.3">
      <c r="A7" s="6"/>
      <c r="B7" s="140" t="s">
        <v>36</v>
      </c>
      <c r="C7" s="143"/>
    </row>
    <row r="8" spans="1:3" ht="15" thickBot="1" x14ac:dyDescent="0.35">
      <c r="A8" s="6"/>
      <c r="B8" s="141" t="s">
        <v>0</v>
      </c>
      <c r="C8" s="144"/>
    </row>
    <row r="10" spans="1:3" x14ac:dyDescent="0.3">
      <c r="B10" s="91" t="s">
        <v>0</v>
      </c>
    </row>
    <row r="11" spans="1:3" x14ac:dyDescent="0.3">
      <c r="B11" s="91" t="s">
        <v>0</v>
      </c>
    </row>
    <row r="12" spans="1:3" x14ac:dyDescent="0.3">
      <c r="B12" s="91" t="s">
        <v>0</v>
      </c>
    </row>
    <row r="13" spans="1:3" x14ac:dyDescent="0.3">
      <c r="B13" s="91" t="s">
        <v>0</v>
      </c>
    </row>
  </sheetData>
  <pageMargins left="0.7" right="0.7" top="0.75" bottom="0.75" header="0.3" footer="0.3"/>
  <pageSetup paperSize="23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Target Clients</vt:lpstr>
      <vt:lpstr>Planning and Budgeting</vt:lpstr>
      <vt:lpstr>ROI Worksheet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Packard</dc:creator>
  <cp:lastModifiedBy>Nick</cp:lastModifiedBy>
  <cp:lastPrinted>2017-09-14T19:48:03Z</cp:lastPrinted>
  <dcterms:created xsi:type="dcterms:W3CDTF">2017-08-07T01:56:47Z</dcterms:created>
  <dcterms:modified xsi:type="dcterms:W3CDTF">2022-05-18T05:06:01Z</dcterms:modified>
</cp:coreProperties>
</file>